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075" windowHeight="9900" activeTab="2"/>
  </bookViews>
  <sheets>
    <sheet name="Sheet1" sheetId="1" r:id="rId1"/>
    <sheet name="Feuil2" sheetId="3" r:id="rId2"/>
    <sheet name="Feuil1" sheetId="2" r:id="rId3"/>
  </sheets>
  <calcPr calcId="145621"/>
</workbook>
</file>

<file path=xl/calcChain.xml><?xml version="1.0" encoding="utf-8"?>
<calcChain xmlns="http://schemas.openxmlformats.org/spreadsheetml/2006/main">
  <c r="H3" i="2" l="1"/>
  <c r="I3" i="2"/>
  <c r="H4" i="2"/>
  <c r="I4" i="2"/>
  <c r="H5" i="2"/>
  <c r="I5" i="2" s="1"/>
  <c r="H6" i="2"/>
  <c r="I6" i="2"/>
  <c r="H7" i="2"/>
  <c r="I7" i="2"/>
  <c r="H8" i="2"/>
  <c r="I8" i="2"/>
  <c r="H9" i="2"/>
  <c r="I9" i="2" s="1"/>
  <c r="H10" i="2"/>
  <c r="I10" i="2"/>
  <c r="H11" i="2"/>
  <c r="I11" i="2"/>
  <c r="H12" i="2"/>
  <c r="I12" i="2"/>
  <c r="H13" i="2"/>
  <c r="I13" i="2" s="1"/>
  <c r="H14" i="2"/>
  <c r="I14" i="2"/>
  <c r="H15" i="2"/>
  <c r="I15" i="2"/>
  <c r="H16" i="2"/>
  <c r="I16" i="2"/>
  <c r="H17" i="2"/>
  <c r="I17" i="2" s="1"/>
  <c r="H18" i="2"/>
  <c r="I18" i="2"/>
  <c r="H19" i="2"/>
  <c r="I19" i="2"/>
  <c r="H20" i="2"/>
  <c r="I20" i="2"/>
  <c r="H21" i="2"/>
  <c r="I21" i="2" s="1"/>
  <c r="H22" i="2"/>
  <c r="I22" i="2"/>
  <c r="H23" i="2"/>
  <c r="I23" i="2"/>
  <c r="H24" i="2"/>
  <c r="I24" i="2"/>
  <c r="H2" i="2"/>
  <c r="I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" i="2"/>
</calcChain>
</file>

<file path=xl/sharedStrings.xml><?xml version="1.0" encoding="utf-8"?>
<sst xmlns="http://schemas.openxmlformats.org/spreadsheetml/2006/main" count="120" uniqueCount="64">
  <si>
    <t>1994</t>
  </si>
  <si>
    <t>1990</t>
  </si>
  <si>
    <t>2009</t>
  </si>
  <si>
    <t>1997</t>
  </si>
  <si>
    <t>1993</t>
  </si>
  <si>
    <t>NE.EXP.GNFS.ZS</t>
  </si>
  <si>
    <t>Imports of goods and services (% of GDP)</t>
  </si>
  <si>
    <t>2008</t>
  </si>
  <si>
    <t>2004</t>
  </si>
  <si>
    <t>2000</t>
  </si>
  <si>
    <t>1999</t>
  </si>
  <si>
    <t>2011</t>
  </si>
  <si>
    <t>NE.IMP.GNFS.ZS</t>
  </si>
  <si>
    <t>1995</t>
  </si>
  <si>
    <t>1991</t>
  </si>
  <si>
    <t>Country Name</t>
  </si>
  <si>
    <t>ROM</t>
  </si>
  <si>
    <t>2006</t>
  </si>
  <si>
    <t>2002</t>
  </si>
  <si>
    <t>Exports of goods and services (% of GDP)</t>
  </si>
  <si>
    <t>Indicator Name</t>
  </si>
  <si>
    <t>NY.GDP.MKTP.KD</t>
  </si>
  <si>
    <t>GDP (constant 2005 US$)</t>
  </si>
  <si>
    <t>Country Code</t>
  </si>
  <si>
    <t>2005</t>
  </si>
  <si>
    <t>2001</t>
  </si>
  <si>
    <t>2012</t>
  </si>
  <si>
    <t>1996</t>
  </si>
  <si>
    <t>Romania</t>
  </si>
  <si>
    <t>1992</t>
  </si>
  <si>
    <t>Indicator Code</t>
  </si>
  <si>
    <t>2007</t>
  </si>
  <si>
    <t>2003</t>
  </si>
  <si>
    <t>1998</t>
  </si>
  <si>
    <t>2010</t>
  </si>
  <si>
    <t>An</t>
  </si>
  <si>
    <t>GDP</t>
  </si>
  <si>
    <t>EXP</t>
  </si>
  <si>
    <t>IMP</t>
  </si>
  <si>
    <t>EXP(%)</t>
  </si>
  <si>
    <t>IMP(%)</t>
  </si>
  <si>
    <t>RAPPORT DÉTAILLÉ</t>
  </si>
  <si>
    <t>Statistiques de la régression</t>
  </si>
  <si>
    <t>Coefficient de détermination multiple</t>
  </si>
  <si>
    <t>Coefficient de détermination R^2</t>
  </si>
  <si>
    <t>Erreur-type</t>
  </si>
  <si>
    <t>Observations</t>
  </si>
  <si>
    <t>ANALYSE DE VARIANCE</t>
  </si>
  <si>
    <t>Régression</t>
  </si>
  <si>
    <t>Résidus</t>
  </si>
  <si>
    <t>Total</t>
  </si>
  <si>
    <t>Constante</t>
  </si>
  <si>
    <t>Degré de liberté</t>
  </si>
  <si>
    <t>Somme des carrés</t>
  </si>
  <si>
    <t>Moyenne des carrés</t>
  </si>
  <si>
    <t>F</t>
  </si>
  <si>
    <t>Valeur critique de F</t>
  </si>
  <si>
    <t>Coefficients</t>
  </si>
  <si>
    <t>Statistique t</t>
  </si>
  <si>
    <t>Probabilité</t>
  </si>
  <si>
    <t>Limite inférieure pour seuil de confiance = 95%</t>
  </si>
  <si>
    <t>Limite supérieure pour seuil de confiance = 95%</t>
  </si>
  <si>
    <t>Limite inférieure pour seuil de confiance =  95.0%</t>
  </si>
  <si>
    <t>Limite supérieure pour seuil de confiance =  95.0%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</si>
</sst>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6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0" fillId="3" borderId="0" applyNumberFormat="0" applyBorder="0" applyAlignment="0" applyProtection="0"/>
    <xf numFmtId="0" fontId="6" fillId="4" borderId="0" applyNumberFormat="0" applyBorder="0" applyAlignment="0" applyProtection="0"/>
    <xf numFmtId="0" fontId="13" fillId="5" borderId="3" applyNumberFormat="0" applyAlignment="0" applyProtection="0"/>
    <xf numFmtId="0" fontId="11" fillId="6" borderId="6" applyNumberFormat="0" applyAlignment="0" applyProtection="0"/>
    <xf numFmtId="0" fontId="4" fillId="6" borderId="3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7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8" fillId="0" borderId="0" applyNumberFormat="0" applyFill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5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5" fillId="26" borderId="0" applyNumberFormat="0" applyBorder="0" applyAlignment="0" applyProtection="0"/>
  </cellStyleXfs>
  <cellXfs count="10">
    <xf numFmtId="0" fontId="0" fillId="0" borderId="0" xfId="0"/>
    <xf numFmtId="49" fontId="0" fillId="0" borderId="0" xfId="0" applyNumberFormat="1"/>
    <xf numFmtId="1" fontId="0" fillId="0" borderId="0" xfId="0" applyNumberFormat="1"/>
    <xf numFmtId="0" fontId="17" fillId="0" borderId="0" xfId="0" applyFont="1"/>
    <xf numFmtId="49" fontId="17" fillId="0" borderId="9" xfId="0" applyNumberFormat="1" applyFont="1" applyBorder="1"/>
    <xf numFmtId="2" fontId="17" fillId="0" borderId="9" xfId="0" applyNumberFormat="1" applyFont="1" applyBorder="1"/>
    <xf numFmtId="0" fontId="0" fillId="0" borderId="0" xfId="0" applyFill="1" applyBorder="1" applyAlignment="1"/>
    <xf numFmtId="0" fontId="0" fillId="0" borderId="10" xfId="0" applyFill="1" applyBorder="1" applyAlignment="1"/>
    <xf numFmtId="0" fontId="18" fillId="0" borderId="11" xfId="0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Continuous"/>
    </xf>
  </cellXfs>
  <cellStyles count="35">
    <cellStyle name="20 % - Accent1" xfId="17" builtinId="30" hidden="1"/>
    <cellStyle name="20 % - Accent2" xfId="20" builtinId="34" hidden="1"/>
    <cellStyle name="20 % - Accent3" xfId="23" builtinId="38" hidden="1"/>
    <cellStyle name="20 % - Accent4" xfId="26" builtinId="42" hidden="1"/>
    <cellStyle name="20 % - Accent5" xfId="29" builtinId="46" hidden="1"/>
    <cellStyle name="20 % - Accent6" xfId="32" builtinId="50" hidden="1"/>
    <cellStyle name="40 % - Accent1" xfId="18" builtinId="31" hidden="1"/>
    <cellStyle name="40 % - Accent2" xfId="21" builtinId="35" hidden="1"/>
    <cellStyle name="40 % - Accent3" xfId="24" builtinId="39" hidden="1"/>
    <cellStyle name="40 % - Accent4" xfId="27" builtinId="43" hidden="1"/>
    <cellStyle name="40 % - Accent5" xfId="30" builtinId="47" hidden="1"/>
    <cellStyle name="40 % - Accent6" xfId="33" builtinId="51" hidden="1"/>
    <cellStyle name="60 % - Accent1" xfId="19" builtinId="32" hidden="1"/>
    <cellStyle name="60 % - Accent2" xfId="22" builtinId="36" hidden="1"/>
    <cellStyle name="60 % - Accent3" xfId="25" builtinId="40" hidden="1"/>
    <cellStyle name="60 % - Accent4" xfId="28" builtinId="44" hidden="1"/>
    <cellStyle name="60 % - Accent5" xfId="31" builtinId="48" hidden="1"/>
    <cellStyle name="60 % - Accent6" xfId="34" builtinId="52" hidden="1"/>
    <cellStyle name="Avertissement" xfId="14" builtinId="11" hidden="1"/>
    <cellStyle name="Calcul" xfId="11" builtinId="22" hidden="1"/>
    <cellStyle name="Cellule liée" xfId="12" builtinId="24" hidden="1"/>
    <cellStyle name="Commentaire" xfId="15" builtinId="10" hidden="1"/>
    <cellStyle name="Entrée" xfId="9" builtinId="20" hidden="1"/>
    <cellStyle name="Insatisfaisant" xfId="7" builtinId="27" hidden="1"/>
    <cellStyle name="Neutre" xfId="8" builtinId="28" hidden="1"/>
    <cellStyle name="Normal" xfId="0" builtinId="0"/>
    <cellStyle name="Satisfaisant" xfId="6" builtinId="26" hidden="1"/>
    <cellStyle name="Sortie" xfId="10" builtinId="21" hidden="1"/>
    <cellStyle name="Texte explicatif" xfId="16" builtinId="53" hidden="1"/>
    <cellStyle name="Titre" xfId="1" builtinId="15" hidden="1"/>
    <cellStyle name="Titre 1" xfId="2" builtinId="16" hidden="1"/>
    <cellStyle name="Titre 2" xfId="3" builtinId="17" hidden="1"/>
    <cellStyle name="Titre 3" xfId="4" builtinId="18" hidden="1"/>
    <cellStyle name="Titre 4" xfId="5" builtinId="19" hidden="1"/>
    <cellStyle name="Vérification" xfId="13" builtinId="23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"/>
  <sheetViews>
    <sheetView topLeftCell="J1" workbookViewId="0">
      <selection activeCell="C1" sqref="C1:AA4"/>
    </sheetView>
  </sheetViews>
  <sheetFormatPr baseColWidth="10" defaultRowHeight="15" x14ac:dyDescent="0.25"/>
  <cols>
    <col min="1" max="1" width="12.5703125" style="1" bestFit="1" customWidth="1"/>
    <col min="2" max="2" width="12" style="1" bestFit="1" customWidth="1"/>
    <col min="3" max="3" width="34" style="1" bestFit="1" customWidth="1"/>
    <col min="4" max="4" width="15.140625" style="1" bestFit="1" customWidth="1"/>
    <col min="5" max="20" width="12" bestFit="1" customWidth="1"/>
    <col min="21" max="27" width="11.42578125" bestFit="1" customWidth="1"/>
    <col min="28" max="256" width="9.140625" customWidth="1"/>
  </cols>
  <sheetData>
    <row r="1" spans="1:27" x14ac:dyDescent="0.25">
      <c r="A1" s="1" t="s">
        <v>15</v>
      </c>
      <c r="B1" s="1" t="s">
        <v>23</v>
      </c>
      <c r="C1" s="1" t="s">
        <v>20</v>
      </c>
      <c r="D1" s="1" t="s">
        <v>30</v>
      </c>
      <c r="E1" t="s">
        <v>1</v>
      </c>
      <c r="F1" t="s">
        <v>14</v>
      </c>
      <c r="G1" t="s">
        <v>29</v>
      </c>
      <c r="H1" t="s">
        <v>4</v>
      </c>
      <c r="I1" t="s">
        <v>0</v>
      </c>
      <c r="J1" t="s">
        <v>13</v>
      </c>
      <c r="K1" t="s">
        <v>27</v>
      </c>
      <c r="L1" t="s">
        <v>3</v>
      </c>
      <c r="M1" t="s">
        <v>33</v>
      </c>
      <c r="N1" t="s">
        <v>10</v>
      </c>
      <c r="O1" t="s">
        <v>9</v>
      </c>
      <c r="P1" t="s">
        <v>25</v>
      </c>
      <c r="Q1" t="s">
        <v>18</v>
      </c>
      <c r="R1" t="s">
        <v>32</v>
      </c>
      <c r="S1" t="s">
        <v>8</v>
      </c>
      <c r="T1" t="s">
        <v>24</v>
      </c>
      <c r="U1" t="s">
        <v>17</v>
      </c>
      <c r="V1" t="s">
        <v>31</v>
      </c>
      <c r="W1" t="s">
        <v>7</v>
      </c>
      <c r="X1" t="s">
        <v>2</v>
      </c>
      <c r="Y1" t="s">
        <v>34</v>
      </c>
      <c r="Z1" t="s">
        <v>11</v>
      </c>
      <c r="AA1" t="s">
        <v>26</v>
      </c>
    </row>
    <row r="2" spans="1:27" x14ac:dyDescent="0.25">
      <c r="A2" s="1" t="s">
        <v>28</v>
      </c>
      <c r="B2" s="1" t="s">
        <v>16</v>
      </c>
      <c r="C2" s="1" t="s">
        <v>22</v>
      </c>
      <c r="D2" s="1" t="s">
        <v>21</v>
      </c>
      <c r="E2">
        <v>88983816648.742599</v>
      </c>
      <c r="F2">
        <v>77504900764.082123</v>
      </c>
      <c r="G2">
        <v>70653149260.729019</v>
      </c>
      <c r="H2">
        <v>71720955127.991943</v>
      </c>
      <c r="I2">
        <v>74568437440.693085</v>
      </c>
      <c r="J2">
        <v>79907466777.007721</v>
      </c>
      <c r="K2">
        <v>83110878755.628494</v>
      </c>
      <c r="L2">
        <v>78038809320.881607</v>
      </c>
      <c r="M2">
        <v>74301483162.29335</v>
      </c>
      <c r="N2">
        <v>73409862395.31311</v>
      </c>
      <c r="O2">
        <v>74951470776.450653</v>
      </c>
      <c r="P2">
        <v>79223706415.74527</v>
      </c>
      <c r="Q2">
        <v>83264115707.237183</v>
      </c>
      <c r="R2">
        <v>87593848239.497147</v>
      </c>
      <c r="S2">
        <v>94951724226.481827</v>
      </c>
      <c r="T2">
        <v>98913392471.967285</v>
      </c>
      <c r="U2">
        <v>106727550477.2527</v>
      </c>
      <c r="V2">
        <v>113131203505.88786</v>
      </c>
      <c r="W2">
        <v>122098801494.89673</v>
      </c>
      <c r="X2">
        <v>114069587515.55533</v>
      </c>
      <c r="Y2">
        <v>112997725815.3656</v>
      </c>
      <c r="Z2">
        <v>115606753519.70367</v>
      </c>
      <c r="AA2">
        <v>116015629632.95427</v>
      </c>
    </row>
    <row r="3" spans="1:27" x14ac:dyDescent="0.25">
      <c r="A3" s="1" t="s">
        <v>28</v>
      </c>
      <c r="B3" s="1" t="s">
        <v>16</v>
      </c>
      <c r="C3" s="1" t="s">
        <v>19</v>
      </c>
      <c r="D3" s="1" t="s">
        <v>5</v>
      </c>
      <c r="E3">
        <v>16.726891246065975</v>
      </c>
      <c r="F3">
        <v>17.600617087889649</v>
      </c>
      <c r="G3">
        <v>27.79141511311617</v>
      </c>
      <c r="H3">
        <v>23.016299655356118</v>
      </c>
      <c r="I3">
        <v>24.901353498205182</v>
      </c>
      <c r="J3">
        <v>27.616498089107328</v>
      </c>
      <c r="K3">
        <v>28.141031788114333</v>
      </c>
      <c r="L3">
        <v>29.176829376914188</v>
      </c>
      <c r="M3">
        <v>22.621645657670911</v>
      </c>
      <c r="N3">
        <v>28.018002188765688</v>
      </c>
      <c r="O3">
        <v>32.691331496106997</v>
      </c>
      <c r="P3">
        <v>33.394103320538967</v>
      </c>
      <c r="Q3">
        <v>35.402435884203697</v>
      </c>
      <c r="R3">
        <v>34.69487614746636</v>
      </c>
      <c r="S3">
        <v>35.9270336909482</v>
      </c>
      <c r="T3">
        <v>32.922762398660169</v>
      </c>
      <c r="U3">
        <v>29.554871472298988</v>
      </c>
      <c r="V3">
        <v>30.724134881765863</v>
      </c>
      <c r="W3">
        <v>30.431183213522438</v>
      </c>
      <c r="X3">
        <v>30.601365608052372</v>
      </c>
      <c r="Y3">
        <v>35.421495749515984</v>
      </c>
      <c r="Z3">
        <v>40.034064512049753</v>
      </c>
      <c r="AA3">
        <v>39.995785527610749</v>
      </c>
    </row>
    <row r="4" spans="1:27" x14ac:dyDescent="0.25">
      <c r="A4" s="1" t="s">
        <v>28</v>
      </c>
      <c r="B4" s="1" t="s">
        <v>16</v>
      </c>
      <c r="C4" s="1" t="s">
        <v>6</v>
      </c>
      <c r="D4" s="1" t="s">
        <v>12</v>
      </c>
      <c r="E4">
        <v>26.180207483389673</v>
      </c>
      <c r="F4">
        <v>21.534552384409455</v>
      </c>
      <c r="G4">
        <v>36.198832349233726</v>
      </c>
      <c r="H4">
        <v>27.987399706726563</v>
      </c>
      <c r="I4">
        <v>26.965716515274458</v>
      </c>
      <c r="J4">
        <v>33.212773259071902</v>
      </c>
      <c r="K4">
        <v>36.56899286243452</v>
      </c>
      <c r="L4">
        <v>36.240365094808958</v>
      </c>
      <c r="M4">
        <v>30.648412129303615</v>
      </c>
      <c r="N4">
        <v>32.850391837995012</v>
      </c>
      <c r="O4">
        <v>37.900136600864251</v>
      </c>
      <c r="P4">
        <v>41.069421223578374</v>
      </c>
      <c r="Q4">
        <v>41.080617712005029</v>
      </c>
      <c r="R4">
        <v>42.201512538634312</v>
      </c>
      <c r="S4">
        <v>45.034645583447727</v>
      </c>
      <c r="T4">
        <v>43.282632082539557</v>
      </c>
      <c r="U4">
        <v>38.633651157800578</v>
      </c>
      <c r="V4">
        <v>42.852082861410281</v>
      </c>
      <c r="W4">
        <v>43.470701379444336</v>
      </c>
      <c r="X4">
        <v>36.642299527835966</v>
      </c>
      <c r="Y4">
        <v>41.151185245257096</v>
      </c>
      <c r="Z4">
        <v>45.366479111865388</v>
      </c>
      <c r="AA4">
        <v>45.152046112727945</v>
      </c>
    </row>
  </sheetData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sqref="A1:I22"/>
    </sheetView>
  </sheetViews>
  <sheetFormatPr baseColWidth="10" defaultRowHeight="15" x14ac:dyDescent="0.25"/>
  <sheetData>
    <row r="1" spans="1:9" x14ac:dyDescent="0.25">
      <c r="A1" t="s">
        <v>41</v>
      </c>
    </row>
    <row r="2" spans="1:9" ht="15.75" thickBot="1" x14ac:dyDescent="0.3"/>
    <row r="3" spans="1:9" x14ac:dyDescent="0.25">
      <c r="A3" s="9" t="s">
        <v>42</v>
      </c>
      <c r="B3" s="9"/>
    </row>
    <row r="4" spans="1:9" x14ac:dyDescent="0.25">
      <c r="A4" s="6" t="s">
        <v>43</v>
      </c>
      <c r="B4" s="6">
        <v>0.89456813702555416</v>
      </c>
    </row>
    <row r="5" spans="1:9" x14ac:dyDescent="0.25">
      <c r="A5" s="6" t="s">
        <v>44</v>
      </c>
      <c r="B5" s="6">
        <v>0.80025215178137066</v>
      </c>
    </row>
    <row r="6" spans="1:9" x14ac:dyDescent="0.25">
      <c r="A6" s="6" t="s">
        <v>44</v>
      </c>
      <c r="B6" s="6">
        <v>0.78027736695950767</v>
      </c>
    </row>
    <row r="7" spans="1:9" x14ac:dyDescent="0.25">
      <c r="A7" s="6" t="s">
        <v>45</v>
      </c>
      <c r="B7" s="6">
        <v>8.168520785628143</v>
      </c>
    </row>
    <row r="8" spans="1:9" ht="15.75" thickBot="1" x14ac:dyDescent="0.3">
      <c r="A8" s="7" t="s">
        <v>46</v>
      </c>
      <c r="B8" s="7">
        <v>23</v>
      </c>
    </row>
    <row r="10" spans="1:9" ht="15.75" thickBot="1" x14ac:dyDescent="0.3">
      <c r="A10" t="s">
        <v>47</v>
      </c>
    </row>
    <row r="11" spans="1:9" x14ac:dyDescent="0.25">
      <c r="A11" s="8"/>
      <c r="B11" s="8" t="s">
        <v>52</v>
      </c>
      <c r="C11" s="8" t="s">
        <v>53</v>
      </c>
      <c r="D11" s="8" t="s">
        <v>54</v>
      </c>
      <c r="E11" s="8" t="s">
        <v>55</v>
      </c>
      <c r="F11" s="8" t="s">
        <v>56</v>
      </c>
    </row>
    <row r="12" spans="1:9" x14ac:dyDescent="0.25">
      <c r="A12" s="6" t="s">
        <v>48</v>
      </c>
      <c r="B12" s="6">
        <v>2</v>
      </c>
      <c r="C12" s="6">
        <v>5346.4015453862012</v>
      </c>
      <c r="D12" s="6">
        <v>2673.2007726931006</v>
      </c>
      <c r="E12" s="6">
        <v>40.063117521319839</v>
      </c>
      <c r="F12" s="6">
        <v>1.0111628278457081E-7</v>
      </c>
    </row>
    <row r="13" spans="1:9" x14ac:dyDescent="0.25">
      <c r="A13" s="6" t="s">
        <v>49</v>
      </c>
      <c r="B13" s="6">
        <v>20</v>
      </c>
      <c r="C13" s="6">
        <v>1334.4946365047804</v>
      </c>
      <c r="D13" s="6">
        <v>66.724731825239019</v>
      </c>
      <c r="E13" s="6"/>
      <c r="F13" s="6"/>
    </row>
    <row r="14" spans="1:9" ht="15.75" thickBot="1" x14ac:dyDescent="0.3">
      <c r="A14" s="7" t="s">
        <v>50</v>
      </c>
      <c r="B14" s="7">
        <v>22</v>
      </c>
      <c r="C14" s="7">
        <v>6680.8961818909811</v>
      </c>
      <c r="D14" s="7"/>
      <c r="E14" s="7"/>
      <c r="F14" s="7"/>
    </row>
    <row r="15" spans="1:9" ht="15.75" thickBot="1" x14ac:dyDescent="0.3"/>
    <row r="16" spans="1:9" x14ac:dyDescent="0.25">
      <c r="A16" s="8"/>
      <c r="B16" s="8" t="s">
        <v>57</v>
      </c>
      <c r="C16" s="8" t="s">
        <v>45</v>
      </c>
      <c r="D16" s="8" t="s">
        <v>58</v>
      </c>
      <c r="E16" s="8" t="s">
        <v>59</v>
      </c>
      <c r="F16" s="8" t="s">
        <v>60</v>
      </c>
      <c r="G16" s="8" t="s">
        <v>61</v>
      </c>
      <c r="H16" s="8" t="s">
        <v>62</v>
      </c>
      <c r="I16" s="8" t="s">
        <v>63</v>
      </c>
    </row>
    <row r="17" spans="1:9" x14ac:dyDescent="0.25">
      <c r="A17" s="6" t="s">
        <v>51</v>
      </c>
      <c r="B17" s="6">
        <v>23.964977646039117</v>
      </c>
      <c r="C17" s="6">
        <v>12.194172696002513</v>
      </c>
      <c r="D17" s="6">
        <v>1.9652811423521419</v>
      </c>
      <c r="E17" s="6">
        <v>6.3423533481569885E-2</v>
      </c>
      <c r="F17" s="6">
        <v>-1.4716208674695679</v>
      </c>
      <c r="G17" s="6">
        <v>49.401576159547801</v>
      </c>
      <c r="H17" s="6">
        <v>-1.4716208674695679</v>
      </c>
      <c r="I17" s="6">
        <v>49.401576159547801</v>
      </c>
    </row>
    <row r="18" spans="1:9" x14ac:dyDescent="0.25">
      <c r="A18" s="6" t="s">
        <v>37</v>
      </c>
      <c r="B18" s="6">
        <v>4.599432967620916</v>
      </c>
      <c r="C18" s="6">
        <v>1.4416128584764594</v>
      </c>
      <c r="D18" s="6">
        <v>3.1904772079251136</v>
      </c>
      <c r="E18" s="6">
        <v>4.5949766661868381E-3</v>
      </c>
      <c r="F18" s="6">
        <v>1.5922812397305637</v>
      </c>
      <c r="G18" s="6">
        <v>7.6065846955112679</v>
      </c>
      <c r="H18" s="6">
        <v>1.5922812397305637</v>
      </c>
      <c r="I18" s="6">
        <v>7.6065846955112679</v>
      </c>
    </row>
    <row r="19" spans="1:9" ht="15.75" thickBot="1" x14ac:dyDescent="0.3">
      <c r="A19" s="7" t="s">
        <v>38</v>
      </c>
      <c r="B19" s="7">
        <v>-5.5962088673696311</v>
      </c>
      <c r="C19" s="7">
        <v>2.6515945108829362</v>
      </c>
      <c r="D19" s="7">
        <v>-2.1105070343150576</v>
      </c>
      <c r="E19" s="7">
        <v>4.7605478365835126E-2</v>
      </c>
      <c r="F19" s="7">
        <v>-11.127338094042244</v>
      </c>
      <c r="G19" s="7">
        <v>-6.5079640697017105E-2</v>
      </c>
      <c r="H19" s="7">
        <v>-11.127338094042244</v>
      </c>
      <c r="I19" s="7">
        <v>-6.5079640697017105E-2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tabSelected="1" workbookViewId="0">
      <selection activeCell="F1" sqref="F1:I24"/>
    </sheetView>
  </sheetViews>
  <sheetFormatPr baseColWidth="10" defaultRowHeight="15" x14ac:dyDescent="0.25"/>
  <cols>
    <col min="2" max="2" width="13.85546875" bestFit="1" customWidth="1"/>
    <col min="3" max="3" width="14.5703125" customWidth="1"/>
  </cols>
  <sheetData>
    <row r="1" spans="2:9" ht="18.75" x14ac:dyDescent="0.3">
      <c r="B1" s="1" t="s">
        <v>35</v>
      </c>
      <c r="C1" s="1" t="s">
        <v>36</v>
      </c>
      <c r="D1" s="1" t="s">
        <v>39</v>
      </c>
      <c r="E1" s="1" t="s">
        <v>40</v>
      </c>
      <c r="F1" s="1" t="s">
        <v>35</v>
      </c>
      <c r="G1" s="4" t="s">
        <v>36</v>
      </c>
      <c r="H1" s="4" t="s">
        <v>37</v>
      </c>
      <c r="I1" s="4" t="s">
        <v>38</v>
      </c>
    </row>
    <row r="2" spans="2:9" ht="18.75" x14ac:dyDescent="0.3">
      <c r="B2" t="s">
        <v>1</v>
      </c>
      <c r="C2" s="2">
        <v>88983816648.742599</v>
      </c>
      <c r="D2">
        <v>16.726891246065975</v>
      </c>
      <c r="E2">
        <v>26.180207483389673</v>
      </c>
      <c r="F2" t="s">
        <v>1</v>
      </c>
      <c r="G2" s="5">
        <f>C2/1000000000</f>
        <v>88.983816648742604</v>
      </c>
      <c r="H2" s="5">
        <f>G2*D2/100</f>
        <v>14.884226237433925</v>
      </c>
      <c r="I2" s="5">
        <f>E2*H2/100</f>
        <v>3.8967213112573256</v>
      </c>
    </row>
    <row r="3" spans="2:9" ht="18.75" x14ac:dyDescent="0.3">
      <c r="B3" t="s">
        <v>14</v>
      </c>
      <c r="C3" s="2">
        <v>77504900764.082123</v>
      </c>
      <c r="D3">
        <v>17.600617087889649</v>
      </c>
      <c r="E3">
        <v>21.534552384409455</v>
      </c>
      <c r="F3" t="s">
        <v>14</v>
      </c>
      <c r="G3" s="5">
        <f t="shared" ref="G3:G24" si="0">C3/1000000000</f>
        <v>77.504900764082123</v>
      </c>
      <c r="H3" s="5">
        <f t="shared" ref="H3:H24" si="1">G3*D3/100</f>
        <v>13.641340807834954</v>
      </c>
      <c r="I3" s="5">
        <f t="shared" ref="I3:I24" si="2">E3*H3/100</f>
        <v>2.9376016821990421</v>
      </c>
    </row>
    <row r="4" spans="2:9" ht="18.75" x14ac:dyDescent="0.3">
      <c r="B4" t="s">
        <v>29</v>
      </c>
      <c r="C4" s="2">
        <v>70653149260.729019</v>
      </c>
      <c r="D4">
        <v>27.79141511311617</v>
      </c>
      <c r="E4">
        <v>36.198832349233726</v>
      </c>
      <c r="F4" t="s">
        <v>29</v>
      </c>
      <c r="G4" s="5">
        <f t="shared" si="0"/>
        <v>70.653149260729023</v>
      </c>
      <c r="H4" s="5">
        <f t="shared" si="1"/>
        <v>19.635510001538773</v>
      </c>
      <c r="I4" s="5">
        <f t="shared" si="2"/>
        <v>7.1078253463740406</v>
      </c>
    </row>
    <row r="5" spans="2:9" ht="18.75" x14ac:dyDescent="0.3">
      <c r="B5" t="s">
        <v>4</v>
      </c>
      <c r="C5" s="2">
        <v>71720955127.991943</v>
      </c>
      <c r="D5">
        <v>23.016299655356118</v>
      </c>
      <c r="E5">
        <v>27.987399706726563</v>
      </c>
      <c r="F5" t="s">
        <v>4</v>
      </c>
      <c r="G5" s="5">
        <f t="shared" si="0"/>
        <v>71.720955127991942</v>
      </c>
      <c r="H5" s="5">
        <f t="shared" si="1"/>
        <v>16.507509947942125</v>
      </c>
      <c r="I5" s="5">
        <f t="shared" si="2"/>
        <v>4.6200227907582123</v>
      </c>
    </row>
    <row r="6" spans="2:9" ht="18.75" x14ac:dyDescent="0.3">
      <c r="B6" t="s">
        <v>0</v>
      </c>
      <c r="C6" s="2">
        <v>74568437440.693085</v>
      </c>
      <c r="D6">
        <v>24.901353498205182</v>
      </c>
      <c r="E6">
        <v>26.965716515274458</v>
      </c>
      <c r="F6" t="s">
        <v>0</v>
      </c>
      <c r="G6" s="5">
        <f t="shared" si="0"/>
        <v>74.568437440693089</v>
      </c>
      <c r="H6" s="5">
        <f t="shared" si="1"/>
        <v>18.56855020519497</v>
      </c>
      <c r="I6" s="5">
        <f t="shared" si="2"/>
        <v>5.0071426093292892</v>
      </c>
    </row>
    <row r="7" spans="2:9" ht="18.75" x14ac:dyDescent="0.3">
      <c r="B7" t="s">
        <v>13</v>
      </c>
      <c r="C7" s="2">
        <v>79907466777.007721</v>
      </c>
      <c r="D7">
        <v>27.616498089107328</v>
      </c>
      <c r="E7">
        <v>33.212773259071902</v>
      </c>
      <c r="F7" t="s">
        <v>13</v>
      </c>
      <c r="G7" s="5">
        <f t="shared" si="0"/>
        <v>79.907466777007727</v>
      </c>
      <c r="H7" s="5">
        <f t="shared" si="1"/>
        <v>22.06764403552641</v>
      </c>
      <c r="I7" s="5">
        <f t="shared" si="2"/>
        <v>7.32927657713849</v>
      </c>
    </row>
    <row r="8" spans="2:9" ht="18.75" x14ac:dyDescent="0.3">
      <c r="B8" t="s">
        <v>27</v>
      </c>
      <c r="C8" s="2">
        <v>83110878755.628494</v>
      </c>
      <c r="D8">
        <v>28.141031788114333</v>
      </c>
      <c r="E8">
        <v>36.56899286243452</v>
      </c>
      <c r="F8" t="s">
        <v>27</v>
      </c>
      <c r="G8" s="5">
        <f t="shared" si="0"/>
        <v>83.110878755628491</v>
      </c>
      <c r="H8" s="5">
        <f t="shared" si="1"/>
        <v>23.388258810002576</v>
      </c>
      <c r="I8" s="5">
        <f t="shared" si="2"/>
        <v>8.552850694877554</v>
      </c>
    </row>
    <row r="9" spans="2:9" ht="18.75" x14ac:dyDescent="0.3">
      <c r="B9" t="s">
        <v>3</v>
      </c>
      <c r="C9" s="2">
        <v>78038809320.881607</v>
      </c>
      <c r="D9">
        <v>29.176829376914188</v>
      </c>
      <c r="E9">
        <v>36.240365094808958</v>
      </c>
      <c r="F9" t="s">
        <v>3</v>
      </c>
      <c r="G9" s="5">
        <f t="shared" si="0"/>
        <v>78.038809320881612</v>
      </c>
      <c r="H9" s="5">
        <f t="shared" si="1"/>
        <v>22.769250243329033</v>
      </c>
      <c r="I9" s="5">
        <f t="shared" si="2"/>
        <v>8.2516594175331175</v>
      </c>
    </row>
    <row r="10" spans="2:9" ht="18.75" x14ac:dyDescent="0.3">
      <c r="B10" t="s">
        <v>33</v>
      </c>
      <c r="C10" s="2">
        <v>74301483162.29335</v>
      </c>
      <c r="D10">
        <v>22.621645657670911</v>
      </c>
      <c r="E10">
        <v>30.648412129303615</v>
      </c>
      <c r="F10" t="s">
        <v>33</v>
      </c>
      <c r="G10" s="5">
        <f t="shared" si="0"/>
        <v>74.301483162293351</v>
      </c>
      <c r="H10" s="5">
        <f t="shared" si="1"/>
        <v>16.808218239368017</v>
      </c>
      <c r="I10" s="5">
        <f t="shared" si="2"/>
        <v>5.1514519975942905</v>
      </c>
    </row>
    <row r="11" spans="2:9" ht="18.75" x14ac:dyDescent="0.3">
      <c r="B11" t="s">
        <v>10</v>
      </c>
      <c r="C11" s="2">
        <v>73409862395.31311</v>
      </c>
      <c r="D11">
        <v>28.018002188765688</v>
      </c>
      <c r="E11">
        <v>32.850391837995012</v>
      </c>
      <c r="F11" t="s">
        <v>10</v>
      </c>
      <c r="G11" s="5">
        <f t="shared" si="0"/>
        <v>73.409862395313112</v>
      </c>
      <c r="H11" s="5">
        <f t="shared" si="1"/>
        <v>20.567976852688709</v>
      </c>
      <c r="I11" s="5">
        <f t="shared" si="2"/>
        <v>6.7566609892563552</v>
      </c>
    </row>
    <row r="12" spans="2:9" ht="18.75" x14ac:dyDescent="0.3">
      <c r="B12" t="s">
        <v>9</v>
      </c>
      <c r="C12" s="2">
        <v>74951470776.450653</v>
      </c>
      <c r="D12">
        <v>32.691331496106997</v>
      </c>
      <c r="E12">
        <v>37.900136600864251</v>
      </c>
      <c r="F12" t="s">
        <v>9</v>
      </c>
      <c r="G12" s="5">
        <f t="shared" si="0"/>
        <v>74.951470776450648</v>
      </c>
      <c r="H12" s="5">
        <f t="shared" si="1"/>
        <v>24.502633772737244</v>
      </c>
      <c r="I12" s="5">
        <f t="shared" si="2"/>
        <v>9.2865316706769132</v>
      </c>
    </row>
    <row r="13" spans="2:9" ht="18.75" x14ac:dyDescent="0.3">
      <c r="B13" t="s">
        <v>25</v>
      </c>
      <c r="C13" s="2">
        <v>79223706415.74527</v>
      </c>
      <c r="D13">
        <v>33.394103320538967</v>
      </c>
      <c r="E13">
        <v>41.069421223578374</v>
      </c>
      <c r="F13" t="s">
        <v>25</v>
      </c>
      <c r="G13" s="5">
        <f t="shared" si="0"/>
        <v>79.223706415745269</v>
      </c>
      <c r="H13" s="5">
        <f t="shared" si="1"/>
        <v>26.456046374834433</v>
      </c>
      <c r="I13" s="5">
        <f t="shared" si="2"/>
        <v>10.865345124785991</v>
      </c>
    </row>
    <row r="14" spans="2:9" ht="18.75" x14ac:dyDescent="0.3">
      <c r="B14" t="s">
        <v>18</v>
      </c>
      <c r="C14" s="2">
        <v>83264115707.237183</v>
      </c>
      <c r="D14">
        <v>35.402435884203697</v>
      </c>
      <c r="E14">
        <v>41.080617712005029</v>
      </c>
      <c r="F14" t="s">
        <v>18</v>
      </c>
      <c r="G14" s="5">
        <f t="shared" si="0"/>
        <v>83.264115707237181</v>
      </c>
      <c r="H14" s="5">
        <f t="shared" si="1"/>
        <v>29.477525177803823</v>
      </c>
      <c r="I14" s="5">
        <f t="shared" si="2"/>
        <v>12.109549429253621</v>
      </c>
    </row>
    <row r="15" spans="2:9" ht="18.75" x14ac:dyDescent="0.3">
      <c r="B15" t="s">
        <v>32</v>
      </c>
      <c r="C15" s="2">
        <v>87593848239.497147</v>
      </c>
      <c r="D15">
        <v>34.69487614746636</v>
      </c>
      <c r="E15">
        <v>42.201512538634312</v>
      </c>
      <c r="F15" t="s">
        <v>32</v>
      </c>
      <c r="G15" s="5">
        <f t="shared" si="0"/>
        <v>87.593848239497149</v>
      </c>
      <c r="H15" s="5">
        <f t="shared" si="1"/>
        <v>30.390577159493176</v>
      </c>
      <c r="I15" s="5">
        <f t="shared" si="2"/>
        <v>12.825283230526848</v>
      </c>
    </row>
    <row r="16" spans="2:9" ht="18.75" x14ac:dyDescent="0.3">
      <c r="B16" t="s">
        <v>8</v>
      </c>
      <c r="C16" s="2">
        <v>94951724226.481827</v>
      </c>
      <c r="D16">
        <v>35.9270336909482</v>
      </c>
      <c r="E16">
        <v>45.034645583447727</v>
      </c>
      <c r="F16" t="s">
        <v>8</v>
      </c>
      <c r="G16" s="5">
        <f t="shared" si="0"/>
        <v>94.951724226481829</v>
      </c>
      <c r="H16" s="5">
        <f t="shared" si="1"/>
        <v>34.113337952984352</v>
      </c>
      <c r="I16" s="5">
        <f t="shared" si="2"/>
        <v>15.362820843810264</v>
      </c>
    </row>
    <row r="17" spans="2:9" ht="18.75" x14ac:dyDescent="0.3">
      <c r="B17" t="s">
        <v>24</v>
      </c>
      <c r="C17" s="2">
        <v>98913392471.967285</v>
      </c>
      <c r="D17">
        <v>32.922762398660169</v>
      </c>
      <c r="E17">
        <v>43.282632082539557</v>
      </c>
      <c r="F17" t="s">
        <v>24</v>
      </c>
      <c r="G17" s="5">
        <f t="shared" si="0"/>
        <v>98.913392471967285</v>
      </c>
      <c r="H17" s="5">
        <f t="shared" si="1"/>
        <v>32.565021184000003</v>
      </c>
      <c r="I17" s="5">
        <f t="shared" si="2"/>
        <v>14.094998306671789</v>
      </c>
    </row>
    <row r="18" spans="2:9" ht="18.75" x14ac:dyDescent="0.3">
      <c r="B18" t="s">
        <v>17</v>
      </c>
      <c r="C18" s="2">
        <v>106727550477.2527</v>
      </c>
      <c r="D18">
        <v>29.554871472298988</v>
      </c>
      <c r="E18">
        <v>38.633651157800578</v>
      </c>
      <c r="F18" t="s">
        <v>17</v>
      </c>
      <c r="G18" s="5">
        <f t="shared" si="0"/>
        <v>106.72755047725271</v>
      </c>
      <c r="H18" s="5">
        <f t="shared" si="1"/>
        <v>31.543190369085064</v>
      </c>
      <c r="I18" s="5">
        <f t="shared" si="2"/>
        <v>12.186286131233274</v>
      </c>
    </row>
    <row r="19" spans="2:9" ht="18.75" x14ac:dyDescent="0.3">
      <c r="B19" t="s">
        <v>31</v>
      </c>
      <c r="C19" s="2">
        <v>113131203505.88786</v>
      </c>
      <c r="D19">
        <v>30.724134881765863</v>
      </c>
      <c r="E19">
        <v>42.852082861410281</v>
      </c>
      <c r="F19" t="s">
        <v>31</v>
      </c>
      <c r="G19" s="5">
        <f t="shared" si="0"/>
        <v>113.13120350588787</v>
      </c>
      <c r="H19" s="5">
        <f t="shared" si="1"/>
        <v>34.758583558514019</v>
      </c>
      <c r="I19" s="5">
        <f t="shared" si="2"/>
        <v>14.894777027946956</v>
      </c>
    </row>
    <row r="20" spans="2:9" ht="18.75" x14ac:dyDescent="0.3">
      <c r="B20" t="s">
        <v>7</v>
      </c>
      <c r="C20" s="2">
        <v>122098801494.89673</v>
      </c>
      <c r="D20">
        <v>30.431183213522438</v>
      </c>
      <c r="E20">
        <v>43.470701379444336</v>
      </c>
      <c r="F20" t="s">
        <v>7</v>
      </c>
      <c r="G20" s="5">
        <f t="shared" si="0"/>
        <v>122.09880149489673</v>
      </c>
      <c r="H20" s="5">
        <f t="shared" si="1"/>
        <v>37.156109984427097</v>
      </c>
      <c r="I20" s="5">
        <f t="shared" si="2"/>
        <v>16.152021615548204</v>
      </c>
    </row>
    <row r="21" spans="2:9" ht="18.75" x14ac:dyDescent="0.3">
      <c r="B21" t="s">
        <v>2</v>
      </c>
      <c r="C21" s="2">
        <v>114069587515.55533</v>
      </c>
      <c r="D21">
        <v>30.601365608052372</v>
      </c>
      <c r="E21">
        <v>36.642299527835966</v>
      </c>
      <c r="F21" t="s">
        <v>2</v>
      </c>
      <c r="G21" s="5">
        <f t="shared" si="0"/>
        <v>114.06958751555533</v>
      </c>
      <c r="H21" s="5">
        <f t="shared" si="1"/>
        <v>34.906851523232348</v>
      </c>
      <c r="I21" s="5">
        <f t="shared" si="2"/>
        <v>12.790673090879768</v>
      </c>
    </row>
    <row r="22" spans="2:9" ht="18.75" x14ac:dyDescent="0.3">
      <c r="B22" t="s">
        <v>34</v>
      </c>
      <c r="C22" s="2">
        <v>112997725815.3656</v>
      </c>
      <c r="D22">
        <v>35.421495749515984</v>
      </c>
      <c r="E22">
        <v>41.151185245257096</v>
      </c>
      <c r="F22" t="s">
        <v>34</v>
      </c>
      <c r="G22" s="5">
        <f t="shared" si="0"/>
        <v>112.9977258153656</v>
      </c>
      <c r="H22" s="5">
        <f t="shared" si="1"/>
        <v>40.02548464673945</v>
      </c>
      <c r="I22" s="5">
        <f t="shared" si="2"/>
        <v>16.470961332291687</v>
      </c>
    </row>
    <row r="23" spans="2:9" ht="18.75" x14ac:dyDescent="0.3">
      <c r="B23" t="s">
        <v>11</v>
      </c>
      <c r="C23" s="2">
        <v>115606753519.70367</v>
      </c>
      <c r="D23">
        <v>40.034064512049753</v>
      </c>
      <c r="E23">
        <v>45.366479111865388</v>
      </c>
      <c r="F23" t="s">
        <v>11</v>
      </c>
      <c r="G23" s="5">
        <f t="shared" si="0"/>
        <v>115.60675351970367</v>
      </c>
      <c r="H23" s="5">
        <f t="shared" si="1"/>
        <v>46.282082284364513</v>
      </c>
      <c r="I23" s="5">
        <f t="shared" si="2"/>
        <v>20.99655119207258</v>
      </c>
    </row>
    <row r="24" spans="2:9" ht="18.75" x14ac:dyDescent="0.3">
      <c r="B24" t="s">
        <v>26</v>
      </c>
      <c r="C24" s="2">
        <v>116015629632.95427</v>
      </c>
      <c r="D24">
        <v>39.995785527610749</v>
      </c>
      <c r="E24">
        <v>45.152046112727945</v>
      </c>
      <c r="F24" t="s">
        <v>26</v>
      </c>
      <c r="G24" s="5">
        <f t="shared" si="0"/>
        <v>116.01562963295427</v>
      </c>
      <c r="H24" s="5">
        <f t="shared" si="1"/>
        <v>46.401362406503615</v>
      </c>
      <c r="I24" s="5">
        <f t="shared" si="2"/>
        <v>20.951164550718524</v>
      </c>
    </row>
    <row r="25" spans="2:9" ht="18.75" x14ac:dyDescent="0.3">
      <c r="G25" s="3"/>
      <c r="H25" s="3"/>
      <c r="I2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Feuil2</vt:lpstr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</dc:creator>
  <cp:lastModifiedBy>ioana_viasu</cp:lastModifiedBy>
  <dcterms:created xsi:type="dcterms:W3CDTF">2013-11-04T20:42:12Z</dcterms:created>
  <dcterms:modified xsi:type="dcterms:W3CDTF">2013-11-05T16:51:58Z</dcterms:modified>
</cp:coreProperties>
</file>