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dris\Desktop\"/>
    </mc:Choice>
  </mc:AlternateContent>
  <bookViews>
    <workbookView xWindow="0" yWindow="0" windowWidth="20490" windowHeight="7755"/>
  </bookViews>
  <sheets>
    <sheet name=" cargo detail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41" i="1" s="1"/>
  <c r="G47" i="1" s="1"/>
  <c r="G94" i="1" s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E41" i="1"/>
  <c r="G42" i="1"/>
  <c r="G43" i="1"/>
  <c r="G44" i="1"/>
  <c r="G45" i="1"/>
  <c r="E46" i="1"/>
  <c r="G46" i="1"/>
  <c r="E47" i="1"/>
  <c r="G49" i="1"/>
  <c r="G50" i="1"/>
  <c r="G51" i="1"/>
  <c r="G52" i="1"/>
  <c r="G93" i="1" s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E93" i="1"/>
  <c r="E94" i="1" s="1"/>
</calcChain>
</file>

<file path=xl/sharedStrings.xml><?xml version="1.0" encoding="utf-8"?>
<sst xmlns="http://schemas.openxmlformats.org/spreadsheetml/2006/main" count="186" uniqueCount="104">
  <si>
    <t xml:space="preserve"> </t>
  </si>
  <si>
    <t xml:space="preserve"> Second Shippment  Total：</t>
  </si>
  <si>
    <t xml:space="preserve"> Beam Sub Total：</t>
  </si>
  <si>
    <t>BH803.2*210*10*18</t>
  </si>
  <si>
    <t>EB-11</t>
  </si>
  <si>
    <t>BH799.6*209.3*10*16</t>
  </si>
  <si>
    <t>EB-41</t>
  </si>
  <si>
    <t>EB-20</t>
  </si>
  <si>
    <t>EB-18</t>
  </si>
  <si>
    <t>EB-60</t>
  </si>
  <si>
    <t>EB-55</t>
  </si>
  <si>
    <t>EB-53</t>
  </si>
  <si>
    <t>EB-45</t>
  </si>
  <si>
    <t>EB-44</t>
  </si>
  <si>
    <t>EB-42</t>
  </si>
  <si>
    <t>EB-22</t>
  </si>
  <si>
    <t>EB-10</t>
  </si>
  <si>
    <t>EB-54</t>
  </si>
  <si>
    <t>EB-2</t>
  </si>
  <si>
    <t>EB-51</t>
  </si>
  <si>
    <t>BH314.5*306.8*12*18</t>
  </si>
  <si>
    <t>EB-40</t>
  </si>
  <si>
    <t>EB-68</t>
  </si>
  <si>
    <t>EB-39</t>
  </si>
  <si>
    <t>EB-36</t>
  </si>
  <si>
    <t>EB-33</t>
  </si>
  <si>
    <t>EB-32</t>
  </si>
  <si>
    <t>EB-26</t>
  </si>
  <si>
    <t>EB-13</t>
  </si>
  <si>
    <t>EB-6</t>
  </si>
  <si>
    <t>EB-24</t>
  </si>
  <si>
    <t>EB-23</t>
  </si>
  <si>
    <t>EB-4</t>
  </si>
  <si>
    <t>EB-3</t>
  </si>
  <si>
    <t>EB-59</t>
  </si>
  <si>
    <t>EB-57</t>
  </si>
  <si>
    <t>EB-49</t>
  </si>
  <si>
    <t>EB-47</t>
  </si>
  <si>
    <t>EB-38</t>
  </si>
  <si>
    <t>EB-37</t>
  </si>
  <si>
    <t>EB-34</t>
  </si>
  <si>
    <t>EB-31</t>
  </si>
  <si>
    <t>EB-28</t>
  </si>
  <si>
    <t>EB-27</t>
  </si>
  <si>
    <t>EB-25</t>
  </si>
  <si>
    <t>EB-15</t>
  </si>
  <si>
    <t>EB-12</t>
  </si>
  <si>
    <t>EB-7</t>
  </si>
  <si>
    <t>EB-5</t>
  </si>
  <si>
    <t>EB-1</t>
  </si>
  <si>
    <t>BEAM</t>
  </si>
  <si>
    <t>Column Total:</t>
  </si>
  <si>
    <t>4 pcs Sub Total：</t>
  </si>
  <si>
    <t>EC-27</t>
  </si>
  <si>
    <t>EC-26</t>
  </si>
  <si>
    <t>EC-16</t>
  </si>
  <si>
    <t>EC-15</t>
  </si>
  <si>
    <t xml:space="preserve"> Column Sub Total：</t>
  </si>
  <si>
    <t>EC-57</t>
  </si>
  <si>
    <t>EC-51</t>
  </si>
  <si>
    <t>EC-47</t>
  </si>
  <si>
    <t>EC-41</t>
  </si>
  <si>
    <t>EC-37</t>
  </si>
  <si>
    <t>EC-66</t>
  </si>
  <si>
    <t>EC-65</t>
  </si>
  <si>
    <t>EC-64</t>
  </si>
  <si>
    <t>EC-61</t>
  </si>
  <si>
    <t>EC-60</t>
  </si>
  <si>
    <t>EC-54</t>
  </si>
  <si>
    <t>EC-50</t>
  </si>
  <si>
    <t>EC-46</t>
  </si>
  <si>
    <t>EC-43</t>
  </si>
  <si>
    <t>EC-40</t>
  </si>
  <si>
    <t>EC-36</t>
  </si>
  <si>
    <t>EC-33</t>
  </si>
  <si>
    <t>EC-56</t>
  </si>
  <si>
    <t>EC-53</t>
  </si>
  <si>
    <t>EC-49</t>
  </si>
  <si>
    <t>EC-45</t>
  </si>
  <si>
    <t>EC-39</t>
  </si>
  <si>
    <t>EC-35</t>
  </si>
  <si>
    <t>EC-67</t>
  </si>
  <si>
    <t>EC-63</t>
  </si>
  <si>
    <t>EC-62</t>
  </si>
  <si>
    <t>EC-59</t>
  </si>
  <si>
    <t>EC-58</t>
  </si>
  <si>
    <t>EC-55</t>
  </si>
  <si>
    <t>EC-52</t>
  </si>
  <si>
    <t>EC-48</t>
  </si>
  <si>
    <t>EC-44</t>
  </si>
  <si>
    <t>EC-42</t>
  </si>
  <si>
    <t>EC-38</t>
  </si>
  <si>
    <t>EC-34</t>
  </si>
  <si>
    <t>EC-25</t>
  </si>
  <si>
    <t>COLUMN</t>
  </si>
  <si>
    <t>Total Weight(kg)</t>
  </si>
  <si>
    <t>Unit Weight(kg)</t>
  </si>
  <si>
    <t>Quantity</t>
  </si>
  <si>
    <t>Unit  Length(mm)</t>
  </si>
  <si>
    <t>Description</t>
  </si>
  <si>
    <t>Parts No.</t>
  </si>
  <si>
    <t>No.</t>
  </si>
  <si>
    <t xml:space="preserve"> SECOND DELIVERY SCHEDULE AND WEIGHT (Dated 2015.1.20)</t>
  </si>
  <si>
    <t>BLOCK E STEEL 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</si>
</sst>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"/>
  </numFmts>
  <fonts count="12"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indexed="10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10"/>
      <name val="宋体"/>
      <charset val="134"/>
    </font>
    <font>
      <b/>
      <sz val="10"/>
      <color indexed="10"/>
      <name val="宋体"/>
      <charset val="134"/>
    </font>
    <font>
      <b/>
      <sz val="12"/>
      <name val="宋体"/>
      <charset val="134"/>
    </font>
    <font>
      <sz val="10"/>
      <color indexed="8"/>
      <name val="Arial"/>
    </font>
    <font>
      <b/>
      <sz val="16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1">
      <alignment vertical="center"/>
    </xf>
    <xf numFmtId="0" fontId="2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vertical="center"/>
    </xf>
    <xf numFmtId="164" fontId="1" fillId="2" borderId="4" xfId="1" applyNumberFormat="1" applyFill="1" applyBorder="1" applyAlignment="1">
      <alignment vertical="center"/>
    </xf>
    <xf numFmtId="164" fontId="1" fillId="2" borderId="2" xfId="1" applyNumberFormat="1" applyFill="1" applyBorder="1" applyAlignment="1">
      <alignment horizontal="center" vertical="center"/>
    </xf>
    <xf numFmtId="164" fontId="4" fillId="3" borderId="5" xfId="1" applyNumberFormat="1" applyFont="1" applyFill="1" applyBorder="1" applyAlignment="1">
      <alignment horizontal="center" vertical="center"/>
    </xf>
    <xf numFmtId="0" fontId="1" fillId="3" borderId="1" xfId="1" applyFill="1" applyBorder="1" applyAlignment="1">
      <alignment vertical="center"/>
    </xf>
    <xf numFmtId="0" fontId="4" fillId="3" borderId="6" xfId="1" applyFont="1" applyFill="1" applyBorder="1" applyAlignment="1">
      <alignment horizontal="center" vertical="center"/>
    </xf>
    <xf numFmtId="0" fontId="1" fillId="3" borderId="6" xfId="1" applyFill="1" applyBorder="1" applyAlignment="1">
      <alignment horizontal="center" vertical="center"/>
    </xf>
    <xf numFmtId="164" fontId="1" fillId="0" borderId="1" xfId="1" applyNumberFormat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164" fontId="2" fillId="3" borderId="7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/>
    </xf>
    <xf numFmtId="164" fontId="1" fillId="0" borderId="3" xfId="1" applyNumberForma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2">
    <cellStyle name="Normal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workbookViewId="0">
      <pane ySplit="3" topLeftCell="A91" activePane="bottomLeft" state="frozen"/>
      <selection pane="bottomLeft" activeCell="F96" sqref="F96"/>
    </sheetView>
  </sheetViews>
  <sheetFormatPr defaultColWidth="9" defaultRowHeight="14.25"/>
  <cols>
    <col min="1" max="1" width="5.25" customWidth="1"/>
    <col min="2" max="2" width="11.5" customWidth="1"/>
    <col min="3" max="3" width="19.25" customWidth="1"/>
    <col min="4" max="4" width="13.75" customWidth="1"/>
    <col min="5" max="5" width="10.75" customWidth="1"/>
    <col min="6" max="6" width="13" customWidth="1"/>
    <col min="7" max="7" width="14" customWidth="1"/>
    <col min="8" max="8" width="12.125" customWidth="1"/>
  </cols>
  <sheetData>
    <row r="1" spans="1:7" ht="33" customHeight="1">
      <c r="A1" s="53" t="s">
        <v>103</v>
      </c>
      <c r="B1" s="53"/>
      <c r="C1" s="53"/>
      <c r="D1" s="53"/>
      <c r="E1" s="53"/>
      <c r="F1" s="53"/>
      <c r="G1" s="53"/>
    </row>
    <row r="2" spans="1:7" ht="26.1" customHeight="1">
      <c r="A2" s="52" t="s">
        <v>102</v>
      </c>
      <c r="B2" s="52"/>
      <c r="C2" s="52"/>
      <c r="D2" s="52"/>
      <c r="E2" s="52"/>
      <c r="F2" s="52"/>
      <c r="G2" s="52"/>
    </row>
    <row r="3" spans="1:7" ht="32.25" customHeight="1">
      <c r="A3" s="50" t="s">
        <v>101</v>
      </c>
      <c r="B3" s="50" t="s">
        <v>100</v>
      </c>
      <c r="C3" s="50" t="s">
        <v>99</v>
      </c>
      <c r="D3" s="51" t="s">
        <v>98</v>
      </c>
      <c r="E3" s="50" t="s">
        <v>97</v>
      </c>
      <c r="F3" s="49" t="s">
        <v>96</v>
      </c>
      <c r="G3" s="49" t="s">
        <v>95</v>
      </c>
    </row>
    <row r="4" spans="1:7" ht="24.95" customHeight="1">
      <c r="A4" s="23" t="s">
        <v>94</v>
      </c>
      <c r="B4" s="22"/>
      <c r="C4" s="22"/>
      <c r="D4" s="22"/>
      <c r="E4" s="22"/>
      <c r="F4" s="22"/>
      <c r="G4" s="48"/>
    </row>
    <row r="5" spans="1:7">
      <c r="A5" s="16">
        <v>1</v>
      </c>
      <c r="B5" s="19" t="s">
        <v>93</v>
      </c>
      <c r="C5" s="18" t="s">
        <v>20</v>
      </c>
      <c r="D5" s="18">
        <v>13036</v>
      </c>
      <c r="E5" s="18">
        <v>4</v>
      </c>
      <c r="F5" s="17">
        <v>1627.56</v>
      </c>
      <c r="G5" s="12">
        <f>E5*F5</f>
        <v>6510.24</v>
      </c>
    </row>
    <row r="6" spans="1:7">
      <c r="A6" s="16">
        <v>2</v>
      </c>
      <c r="B6" s="19" t="s">
        <v>92</v>
      </c>
      <c r="C6" s="18" t="s">
        <v>20</v>
      </c>
      <c r="D6" s="18">
        <v>13036</v>
      </c>
      <c r="E6" s="18">
        <v>1</v>
      </c>
      <c r="F6" s="17">
        <v>1614.75</v>
      </c>
      <c r="G6" s="12">
        <f>E6*F6</f>
        <v>1614.75</v>
      </c>
    </row>
    <row r="7" spans="1:7">
      <c r="A7" s="16">
        <v>3</v>
      </c>
      <c r="B7" s="19" t="s">
        <v>91</v>
      </c>
      <c r="C7" s="18" t="s">
        <v>20</v>
      </c>
      <c r="D7" s="18">
        <v>13036</v>
      </c>
      <c r="E7" s="18">
        <v>1</v>
      </c>
      <c r="F7" s="17">
        <v>1614.75</v>
      </c>
      <c r="G7" s="12">
        <f>E7*F7</f>
        <v>1614.75</v>
      </c>
    </row>
    <row r="8" spans="1:7">
      <c r="A8" s="16">
        <v>4</v>
      </c>
      <c r="B8" s="19" t="s">
        <v>90</v>
      </c>
      <c r="C8" s="18" t="s">
        <v>20</v>
      </c>
      <c r="D8" s="18">
        <v>11251</v>
      </c>
      <c r="E8" s="18">
        <v>4</v>
      </c>
      <c r="F8" s="17">
        <v>1441.23</v>
      </c>
      <c r="G8" s="12">
        <f>E8*F8</f>
        <v>5764.92</v>
      </c>
    </row>
    <row r="9" spans="1:7">
      <c r="A9" s="16">
        <v>5</v>
      </c>
      <c r="B9" s="19" t="s">
        <v>89</v>
      </c>
      <c r="C9" s="18" t="s">
        <v>20</v>
      </c>
      <c r="D9" s="18">
        <v>11255</v>
      </c>
      <c r="E9" s="18">
        <v>1</v>
      </c>
      <c r="F9" s="17">
        <v>1421.64</v>
      </c>
      <c r="G9" s="12">
        <f>E9*F9</f>
        <v>1421.64</v>
      </c>
    </row>
    <row r="10" spans="1:7">
      <c r="A10" s="16">
        <v>6</v>
      </c>
      <c r="B10" s="19" t="s">
        <v>88</v>
      </c>
      <c r="C10" s="18" t="s">
        <v>20</v>
      </c>
      <c r="D10" s="18">
        <v>11255</v>
      </c>
      <c r="E10" s="18">
        <v>1</v>
      </c>
      <c r="F10" s="17">
        <v>1421.64</v>
      </c>
      <c r="G10" s="12">
        <f>E10*F10</f>
        <v>1421.64</v>
      </c>
    </row>
    <row r="11" spans="1:7">
      <c r="A11" s="16">
        <v>7</v>
      </c>
      <c r="B11" s="19" t="s">
        <v>87</v>
      </c>
      <c r="C11" s="18" t="s">
        <v>20</v>
      </c>
      <c r="D11" s="18">
        <v>5855</v>
      </c>
      <c r="E11" s="18">
        <v>2</v>
      </c>
      <c r="F11" s="17">
        <v>735.81</v>
      </c>
      <c r="G11" s="12">
        <f>E11*F11</f>
        <v>1471.62</v>
      </c>
    </row>
    <row r="12" spans="1:7">
      <c r="A12" s="16">
        <v>8</v>
      </c>
      <c r="B12" s="19" t="s">
        <v>86</v>
      </c>
      <c r="C12" s="18" t="s">
        <v>20</v>
      </c>
      <c r="D12" s="18">
        <v>5855</v>
      </c>
      <c r="E12" s="18">
        <v>1</v>
      </c>
      <c r="F12" s="17">
        <v>723</v>
      </c>
      <c r="G12" s="12">
        <f>E12*F12</f>
        <v>723</v>
      </c>
    </row>
    <row r="13" spans="1:7">
      <c r="A13" s="16">
        <v>9</v>
      </c>
      <c r="B13" s="19" t="s">
        <v>85</v>
      </c>
      <c r="C13" s="18" t="s">
        <v>20</v>
      </c>
      <c r="D13" s="18">
        <v>13036</v>
      </c>
      <c r="E13" s="18">
        <v>3</v>
      </c>
      <c r="F13" s="17">
        <v>1637.5</v>
      </c>
      <c r="G13" s="12">
        <f>E13*F13</f>
        <v>4912.5</v>
      </c>
    </row>
    <row r="14" spans="1:7">
      <c r="A14" s="16">
        <v>10</v>
      </c>
      <c r="B14" s="19" t="s">
        <v>84</v>
      </c>
      <c r="C14" s="18" t="s">
        <v>20</v>
      </c>
      <c r="D14" s="18">
        <v>13036</v>
      </c>
      <c r="E14" s="18">
        <v>3</v>
      </c>
      <c r="F14" s="17">
        <v>1637.5</v>
      </c>
      <c r="G14" s="12">
        <f>E14*F14</f>
        <v>4912.5</v>
      </c>
    </row>
    <row r="15" spans="1:7">
      <c r="A15" s="16">
        <v>11</v>
      </c>
      <c r="B15" s="19" t="s">
        <v>83</v>
      </c>
      <c r="C15" s="18" t="s">
        <v>20</v>
      </c>
      <c r="D15" s="18">
        <v>11251</v>
      </c>
      <c r="E15" s="18">
        <v>3</v>
      </c>
      <c r="F15" s="17">
        <v>1449.75</v>
      </c>
      <c r="G15" s="12">
        <f>E15*F15</f>
        <v>4349.25</v>
      </c>
    </row>
    <row r="16" spans="1:7">
      <c r="A16" s="16">
        <v>12</v>
      </c>
      <c r="B16" s="19" t="s">
        <v>82</v>
      </c>
      <c r="C16" s="18" t="s">
        <v>20</v>
      </c>
      <c r="D16" s="18">
        <v>11251</v>
      </c>
      <c r="E16" s="18">
        <v>3</v>
      </c>
      <c r="F16" s="17">
        <v>1449.75</v>
      </c>
      <c r="G16" s="12">
        <f>E16*F16</f>
        <v>4349.25</v>
      </c>
    </row>
    <row r="17" spans="1:7">
      <c r="A17" s="16">
        <v>13</v>
      </c>
      <c r="B17" s="19" t="s">
        <v>81</v>
      </c>
      <c r="C17" s="18" t="s">
        <v>20</v>
      </c>
      <c r="D17" s="18">
        <v>12171</v>
      </c>
      <c r="E17" s="18">
        <v>2</v>
      </c>
      <c r="F17" s="17">
        <v>1472.9</v>
      </c>
      <c r="G17" s="12">
        <f>E17*F17</f>
        <v>2945.8</v>
      </c>
    </row>
    <row r="18" spans="1:7">
      <c r="A18" s="16">
        <v>14</v>
      </c>
      <c r="B18" s="19" t="s">
        <v>80</v>
      </c>
      <c r="C18" s="18" t="s">
        <v>20</v>
      </c>
      <c r="D18" s="18">
        <v>13036</v>
      </c>
      <c r="E18" s="18">
        <v>1</v>
      </c>
      <c r="F18" s="17">
        <v>1614.75</v>
      </c>
      <c r="G18" s="12">
        <f>E18*F18</f>
        <v>1614.75</v>
      </c>
    </row>
    <row r="19" spans="1:7">
      <c r="A19" s="16">
        <v>15</v>
      </c>
      <c r="B19" s="19" t="s">
        <v>79</v>
      </c>
      <c r="C19" s="18" t="s">
        <v>20</v>
      </c>
      <c r="D19" s="18">
        <v>13036</v>
      </c>
      <c r="E19" s="18">
        <v>1</v>
      </c>
      <c r="F19" s="17">
        <v>1614.75</v>
      </c>
      <c r="G19" s="12">
        <f>E19*F19</f>
        <v>1614.75</v>
      </c>
    </row>
    <row r="20" spans="1:7">
      <c r="A20" s="16">
        <v>16</v>
      </c>
      <c r="B20" s="19" t="s">
        <v>78</v>
      </c>
      <c r="C20" s="18" t="s">
        <v>20</v>
      </c>
      <c r="D20" s="18">
        <v>11255</v>
      </c>
      <c r="E20" s="18">
        <v>1</v>
      </c>
      <c r="F20" s="17">
        <v>1421.64</v>
      </c>
      <c r="G20" s="12">
        <f>E20*F20</f>
        <v>1421.64</v>
      </c>
    </row>
    <row r="21" spans="1:7">
      <c r="A21" s="16">
        <v>17</v>
      </c>
      <c r="B21" s="19" t="s">
        <v>77</v>
      </c>
      <c r="C21" s="18" t="s">
        <v>20</v>
      </c>
      <c r="D21" s="18">
        <v>11255</v>
      </c>
      <c r="E21" s="18">
        <v>1</v>
      </c>
      <c r="F21" s="17">
        <v>1421.64</v>
      </c>
      <c r="G21" s="12">
        <f>E21*F21</f>
        <v>1421.64</v>
      </c>
    </row>
    <row r="22" spans="1:7">
      <c r="A22" s="16">
        <v>18</v>
      </c>
      <c r="B22" s="19" t="s">
        <v>76</v>
      </c>
      <c r="C22" s="18" t="s">
        <v>20</v>
      </c>
      <c r="D22" s="18">
        <v>5855</v>
      </c>
      <c r="E22" s="18">
        <v>2</v>
      </c>
      <c r="F22" s="17">
        <v>735.81</v>
      </c>
      <c r="G22" s="12">
        <f>E22*F22</f>
        <v>1471.62</v>
      </c>
    </row>
    <row r="23" spans="1:7">
      <c r="A23" s="16">
        <v>19</v>
      </c>
      <c r="B23" s="19" t="s">
        <v>75</v>
      </c>
      <c r="C23" s="18" t="s">
        <v>20</v>
      </c>
      <c r="D23" s="18">
        <v>5855</v>
      </c>
      <c r="E23" s="18">
        <v>1</v>
      </c>
      <c r="F23" s="17">
        <v>723</v>
      </c>
      <c r="G23" s="12">
        <f>E23*F23</f>
        <v>723</v>
      </c>
    </row>
    <row r="24" spans="1:7">
      <c r="A24" s="16">
        <v>20</v>
      </c>
      <c r="B24" s="19" t="s">
        <v>74</v>
      </c>
      <c r="C24" s="18" t="s">
        <v>20</v>
      </c>
      <c r="D24" s="18">
        <v>13036</v>
      </c>
      <c r="E24" s="18">
        <v>4</v>
      </c>
      <c r="F24" s="17">
        <v>1627.56</v>
      </c>
      <c r="G24" s="12">
        <f>E24*F24</f>
        <v>6510.24</v>
      </c>
    </row>
    <row r="25" spans="1:7">
      <c r="A25" s="16">
        <v>21</v>
      </c>
      <c r="B25" s="19" t="s">
        <v>73</v>
      </c>
      <c r="C25" s="18" t="s">
        <v>20</v>
      </c>
      <c r="D25" s="18">
        <v>13036</v>
      </c>
      <c r="E25" s="18">
        <v>1</v>
      </c>
      <c r="F25" s="17">
        <v>1614.75</v>
      </c>
      <c r="G25" s="12">
        <f>E25*F25</f>
        <v>1614.75</v>
      </c>
    </row>
    <row r="26" spans="1:7">
      <c r="A26" s="16">
        <v>22</v>
      </c>
      <c r="B26" s="19" t="s">
        <v>72</v>
      </c>
      <c r="C26" s="18" t="s">
        <v>20</v>
      </c>
      <c r="D26" s="18">
        <v>13036</v>
      </c>
      <c r="E26" s="18">
        <v>1</v>
      </c>
      <c r="F26" s="17">
        <v>1598.3</v>
      </c>
      <c r="G26" s="12">
        <f>E26*F26</f>
        <v>1598.3</v>
      </c>
    </row>
    <row r="27" spans="1:7">
      <c r="A27" s="16">
        <v>23</v>
      </c>
      <c r="B27" s="19" t="s">
        <v>71</v>
      </c>
      <c r="C27" s="18" t="s">
        <v>20</v>
      </c>
      <c r="D27" s="18">
        <v>11251</v>
      </c>
      <c r="E27" s="18">
        <v>4</v>
      </c>
      <c r="F27" s="17">
        <v>1441.23</v>
      </c>
      <c r="G27" s="12">
        <f>E27*F27</f>
        <v>5764.92</v>
      </c>
    </row>
    <row r="28" spans="1:7">
      <c r="A28" s="16">
        <v>24</v>
      </c>
      <c r="B28" s="19" t="s">
        <v>70</v>
      </c>
      <c r="C28" s="18" t="s">
        <v>20</v>
      </c>
      <c r="D28" s="18">
        <v>11255</v>
      </c>
      <c r="E28" s="18">
        <v>1</v>
      </c>
      <c r="F28" s="17">
        <v>1421.64</v>
      </c>
      <c r="G28" s="12">
        <f>E28*F28</f>
        <v>1421.64</v>
      </c>
    </row>
    <row r="29" spans="1:7">
      <c r="A29" s="16">
        <v>25</v>
      </c>
      <c r="B29" s="19" t="s">
        <v>69</v>
      </c>
      <c r="C29" s="18" t="s">
        <v>20</v>
      </c>
      <c r="D29" s="18">
        <v>11255</v>
      </c>
      <c r="E29" s="18">
        <v>1</v>
      </c>
      <c r="F29" s="17">
        <v>1421.64</v>
      </c>
      <c r="G29" s="12">
        <f>E29*F29</f>
        <v>1421.64</v>
      </c>
    </row>
    <row r="30" spans="1:7">
      <c r="A30" s="16">
        <v>26</v>
      </c>
      <c r="B30" s="19" t="s">
        <v>68</v>
      </c>
      <c r="C30" s="18" t="s">
        <v>20</v>
      </c>
      <c r="D30" s="18">
        <v>5855</v>
      </c>
      <c r="E30" s="18">
        <v>1</v>
      </c>
      <c r="F30" s="17">
        <v>723</v>
      </c>
      <c r="G30" s="12">
        <f>E30*F30</f>
        <v>723</v>
      </c>
    </row>
    <row r="31" spans="1:7">
      <c r="A31" s="16">
        <v>27</v>
      </c>
      <c r="B31" s="19" t="s">
        <v>67</v>
      </c>
      <c r="C31" s="18" t="s">
        <v>20</v>
      </c>
      <c r="D31" s="18">
        <v>13036</v>
      </c>
      <c r="E31" s="18">
        <v>3</v>
      </c>
      <c r="F31" s="17">
        <v>1637.5</v>
      </c>
      <c r="G31" s="12">
        <f>E31*F31</f>
        <v>4912.5</v>
      </c>
    </row>
    <row r="32" spans="1:7">
      <c r="A32" s="16">
        <v>28</v>
      </c>
      <c r="B32" s="19" t="s">
        <v>66</v>
      </c>
      <c r="C32" s="18" t="s">
        <v>20</v>
      </c>
      <c r="D32" s="18">
        <v>13036</v>
      </c>
      <c r="E32" s="18">
        <v>3</v>
      </c>
      <c r="F32" s="17">
        <v>1637.5</v>
      </c>
      <c r="G32" s="12">
        <f>E32*F32</f>
        <v>4912.5</v>
      </c>
    </row>
    <row r="33" spans="1:7">
      <c r="A33" s="16">
        <v>29</v>
      </c>
      <c r="B33" s="19" t="s">
        <v>65</v>
      </c>
      <c r="C33" s="18" t="s">
        <v>20</v>
      </c>
      <c r="D33" s="18">
        <v>11251</v>
      </c>
      <c r="E33" s="18">
        <v>3</v>
      </c>
      <c r="F33" s="17">
        <v>1449.75</v>
      </c>
      <c r="G33" s="12">
        <f>E33*F33</f>
        <v>4349.25</v>
      </c>
    </row>
    <row r="34" spans="1:7">
      <c r="A34" s="16">
        <v>30</v>
      </c>
      <c r="B34" s="19" t="s">
        <v>64</v>
      </c>
      <c r="C34" s="18" t="s">
        <v>20</v>
      </c>
      <c r="D34" s="18">
        <v>11251</v>
      </c>
      <c r="E34" s="18">
        <v>3</v>
      </c>
      <c r="F34" s="17">
        <v>1449.75</v>
      </c>
      <c r="G34" s="12">
        <f>E34*F34</f>
        <v>4349.25</v>
      </c>
    </row>
    <row r="35" spans="1:7">
      <c r="A35" s="16">
        <v>31</v>
      </c>
      <c r="B35" s="19" t="s">
        <v>63</v>
      </c>
      <c r="C35" s="18" t="s">
        <v>20</v>
      </c>
      <c r="D35" s="18">
        <v>12171</v>
      </c>
      <c r="E35" s="18">
        <v>2</v>
      </c>
      <c r="F35" s="17">
        <v>1472.9</v>
      </c>
      <c r="G35" s="12">
        <f>E35*F35</f>
        <v>2945.8</v>
      </c>
    </row>
    <row r="36" spans="1:7">
      <c r="A36" s="16">
        <v>32</v>
      </c>
      <c r="B36" s="19" t="s">
        <v>62</v>
      </c>
      <c r="C36" s="18" t="s">
        <v>20</v>
      </c>
      <c r="D36" s="18">
        <v>13036</v>
      </c>
      <c r="E36" s="18">
        <v>1</v>
      </c>
      <c r="F36" s="17">
        <v>1614.75</v>
      </c>
      <c r="G36" s="12">
        <f>E36*F36</f>
        <v>1614.75</v>
      </c>
    </row>
    <row r="37" spans="1:7">
      <c r="A37" s="16">
        <v>33</v>
      </c>
      <c r="B37" s="19" t="s">
        <v>61</v>
      </c>
      <c r="C37" s="18" t="s">
        <v>20</v>
      </c>
      <c r="D37" s="18">
        <v>13036</v>
      </c>
      <c r="E37" s="18">
        <v>1</v>
      </c>
      <c r="F37" s="17">
        <v>1614.75</v>
      </c>
      <c r="G37" s="12">
        <f>E37*F37</f>
        <v>1614.75</v>
      </c>
    </row>
    <row r="38" spans="1:7">
      <c r="A38" s="16">
        <v>34</v>
      </c>
      <c r="B38" s="19" t="s">
        <v>60</v>
      </c>
      <c r="C38" s="18" t="s">
        <v>20</v>
      </c>
      <c r="D38" s="18">
        <v>11255</v>
      </c>
      <c r="E38" s="18">
        <v>1</v>
      </c>
      <c r="F38" s="17">
        <v>1421.64</v>
      </c>
      <c r="G38" s="12">
        <f>E38*F38</f>
        <v>1421.64</v>
      </c>
    </row>
    <row r="39" spans="1:7">
      <c r="A39" s="16">
        <v>35</v>
      </c>
      <c r="B39" s="19" t="s">
        <v>59</v>
      </c>
      <c r="C39" s="18" t="s">
        <v>20</v>
      </c>
      <c r="D39" s="18">
        <v>11255</v>
      </c>
      <c r="E39" s="18">
        <v>1</v>
      </c>
      <c r="F39" s="17">
        <v>1421.64</v>
      </c>
      <c r="G39" s="12">
        <f>E39*F39</f>
        <v>1421.64</v>
      </c>
    </row>
    <row r="40" spans="1:7">
      <c r="A40" s="47">
        <v>36</v>
      </c>
      <c r="B40" s="15" t="s">
        <v>58</v>
      </c>
      <c r="C40" s="14" t="s">
        <v>20</v>
      </c>
      <c r="D40" s="14">
        <v>5855</v>
      </c>
      <c r="E40" s="14">
        <v>1</v>
      </c>
      <c r="F40" s="13">
        <v>723</v>
      </c>
      <c r="G40" s="46">
        <f>E40*F40</f>
        <v>723</v>
      </c>
    </row>
    <row r="41" spans="1:7" ht="24.95" customHeight="1">
      <c r="A41" s="45" t="s">
        <v>57</v>
      </c>
      <c r="B41" s="45"/>
      <c r="C41" s="45"/>
      <c r="D41" s="45"/>
      <c r="E41" s="44">
        <f>SUM(E5:E40)</f>
        <v>68</v>
      </c>
      <c r="F41" s="43"/>
      <c r="G41" s="42">
        <f>SUM(G5:G40)</f>
        <v>97598.83</v>
      </c>
    </row>
    <row r="42" spans="1:7">
      <c r="A42" s="37">
        <v>37</v>
      </c>
      <c r="B42" s="36" t="s">
        <v>56</v>
      </c>
      <c r="C42" s="35" t="s">
        <v>20</v>
      </c>
      <c r="D42" s="35"/>
      <c r="E42" s="41">
        <v>1</v>
      </c>
      <c r="F42" s="33">
        <v>828.51</v>
      </c>
      <c r="G42" s="32">
        <f>E42*F42</f>
        <v>828.51</v>
      </c>
    </row>
    <row r="43" spans="1:7">
      <c r="A43" s="40">
        <v>38</v>
      </c>
      <c r="B43" s="36" t="s">
        <v>55</v>
      </c>
      <c r="C43" s="38" t="s">
        <v>20</v>
      </c>
      <c r="D43" s="35"/>
      <c r="E43" s="35">
        <v>1</v>
      </c>
      <c r="F43" s="33">
        <v>828.51</v>
      </c>
      <c r="G43" s="32">
        <f>E43*F43</f>
        <v>828.51</v>
      </c>
    </row>
    <row r="44" spans="1:7">
      <c r="A44" s="40">
        <v>39</v>
      </c>
      <c r="B44" s="39" t="s">
        <v>54</v>
      </c>
      <c r="C44" s="38" t="s">
        <v>20</v>
      </c>
      <c r="D44" s="38"/>
      <c r="E44" s="35">
        <v>1</v>
      </c>
      <c r="F44" s="33">
        <v>1272.3</v>
      </c>
      <c r="G44" s="32">
        <f>E44*F44</f>
        <v>1272.3</v>
      </c>
    </row>
    <row r="45" spans="1:7">
      <c r="A45" s="37">
        <v>40</v>
      </c>
      <c r="B45" s="36" t="s">
        <v>53</v>
      </c>
      <c r="C45" s="35" t="s">
        <v>20</v>
      </c>
      <c r="D45" s="35"/>
      <c r="E45" s="34">
        <v>1</v>
      </c>
      <c r="F45" s="33">
        <v>1272.3</v>
      </c>
      <c r="G45" s="32">
        <f>E45*F45</f>
        <v>1272.3</v>
      </c>
    </row>
    <row r="46" spans="1:7" ht="21.75" customHeight="1">
      <c r="A46" s="31" t="s">
        <v>52</v>
      </c>
      <c r="B46" s="31"/>
      <c r="C46" s="31"/>
      <c r="D46" s="31"/>
      <c r="E46" s="30">
        <f>SUM(E42:E45)</f>
        <v>4</v>
      </c>
      <c r="F46" s="29"/>
      <c r="G46" s="28">
        <f>SUM(G42:G45)</f>
        <v>4201.62</v>
      </c>
    </row>
    <row r="47" spans="1:7" ht="21.75" customHeight="1">
      <c r="A47" s="27"/>
      <c r="B47" s="26"/>
      <c r="C47" s="26" t="s">
        <v>51</v>
      </c>
      <c r="D47" s="26"/>
      <c r="E47" s="10">
        <f>E41+E46</f>
        <v>72</v>
      </c>
      <c r="F47" s="25"/>
      <c r="G47" s="24">
        <f>+G41+G46</f>
        <v>101800.45</v>
      </c>
    </row>
    <row r="48" spans="1:7" ht="30" customHeight="1">
      <c r="A48" s="23" t="s">
        <v>50</v>
      </c>
      <c r="B48" s="22"/>
      <c r="C48" s="22"/>
      <c r="D48" s="22"/>
      <c r="E48" s="21"/>
      <c r="F48" s="21"/>
      <c r="G48" s="20"/>
    </row>
    <row r="49" spans="1:7">
      <c r="A49" s="16">
        <v>41</v>
      </c>
      <c r="B49" s="19" t="s">
        <v>49</v>
      </c>
      <c r="C49" s="18" t="s">
        <v>3</v>
      </c>
      <c r="D49" s="18">
        <v>8548</v>
      </c>
      <c r="E49" s="18">
        <v>5</v>
      </c>
      <c r="F49" s="17">
        <v>1096.9100000000001</v>
      </c>
      <c r="G49" s="12">
        <f>F49*E49</f>
        <v>5484.55</v>
      </c>
    </row>
    <row r="50" spans="1:7">
      <c r="A50" s="16">
        <v>42</v>
      </c>
      <c r="B50" s="19" t="s">
        <v>48</v>
      </c>
      <c r="C50" s="18" t="s">
        <v>3</v>
      </c>
      <c r="D50" s="18">
        <v>7988</v>
      </c>
      <c r="E50" s="18">
        <v>2</v>
      </c>
      <c r="F50" s="17">
        <v>1012.93</v>
      </c>
      <c r="G50" s="12">
        <f>F50*E50</f>
        <v>2025.86</v>
      </c>
    </row>
    <row r="51" spans="1:7">
      <c r="A51" s="16">
        <v>43</v>
      </c>
      <c r="B51" s="19" t="s">
        <v>47</v>
      </c>
      <c r="C51" s="18" t="s">
        <v>3</v>
      </c>
      <c r="D51" s="18">
        <v>8548</v>
      </c>
      <c r="E51" s="18">
        <v>12</v>
      </c>
      <c r="F51" s="17">
        <v>1079.8900000000001</v>
      </c>
      <c r="G51" s="12">
        <f>F51*E51</f>
        <v>12958.68</v>
      </c>
    </row>
    <row r="52" spans="1:7">
      <c r="A52" s="16">
        <v>44</v>
      </c>
      <c r="B52" s="19" t="s">
        <v>46</v>
      </c>
      <c r="C52" s="18" t="s">
        <v>3</v>
      </c>
      <c r="D52" s="18">
        <v>8548</v>
      </c>
      <c r="E52" s="18">
        <v>1</v>
      </c>
      <c r="F52" s="17">
        <v>1083.5</v>
      </c>
      <c r="G52" s="12">
        <f>F52*E52</f>
        <v>1083.5</v>
      </c>
    </row>
    <row r="53" spans="1:7">
      <c r="A53" s="16">
        <v>45</v>
      </c>
      <c r="B53" s="19" t="s">
        <v>45</v>
      </c>
      <c r="C53" s="18" t="s">
        <v>3</v>
      </c>
      <c r="D53" s="18">
        <v>8548</v>
      </c>
      <c r="E53" s="18">
        <v>3</v>
      </c>
      <c r="F53" s="17">
        <v>1080.03</v>
      </c>
      <c r="G53" s="12">
        <f>F53*E53</f>
        <v>3240.09</v>
      </c>
    </row>
    <row r="54" spans="1:7">
      <c r="A54" s="16">
        <v>46</v>
      </c>
      <c r="B54" s="19" t="s">
        <v>44</v>
      </c>
      <c r="C54" s="18" t="s">
        <v>3</v>
      </c>
      <c r="D54" s="18">
        <v>7988</v>
      </c>
      <c r="E54" s="18">
        <v>1</v>
      </c>
      <c r="F54" s="17">
        <v>996.07</v>
      </c>
      <c r="G54" s="12">
        <f>F54*E54</f>
        <v>996.07</v>
      </c>
    </row>
    <row r="55" spans="1:7">
      <c r="A55" s="16">
        <v>47</v>
      </c>
      <c r="B55" s="19" t="s">
        <v>43</v>
      </c>
      <c r="C55" s="18" t="s">
        <v>3</v>
      </c>
      <c r="D55" s="18">
        <v>8548</v>
      </c>
      <c r="E55" s="18">
        <v>4</v>
      </c>
      <c r="F55" s="17">
        <v>1063.03</v>
      </c>
      <c r="G55" s="12">
        <f>F55*E55</f>
        <v>4252.12</v>
      </c>
    </row>
    <row r="56" spans="1:7">
      <c r="A56" s="16">
        <v>48</v>
      </c>
      <c r="B56" s="19" t="s">
        <v>42</v>
      </c>
      <c r="C56" s="18" t="s">
        <v>5</v>
      </c>
      <c r="D56" s="18">
        <v>16950</v>
      </c>
      <c r="E56" s="18">
        <v>1</v>
      </c>
      <c r="F56" s="17">
        <v>1932.97</v>
      </c>
      <c r="G56" s="12">
        <f>F56*E56</f>
        <v>1932.97</v>
      </c>
    </row>
    <row r="57" spans="1:7">
      <c r="A57" s="16">
        <v>49</v>
      </c>
      <c r="B57" s="19" t="s">
        <v>41</v>
      </c>
      <c r="C57" s="18" t="s">
        <v>5</v>
      </c>
      <c r="D57" s="18">
        <v>8145</v>
      </c>
      <c r="E57" s="18">
        <v>1</v>
      </c>
      <c r="F57" s="17">
        <v>939.5</v>
      </c>
      <c r="G57" s="12">
        <f>F57*E57</f>
        <v>939.5</v>
      </c>
    </row>
    <row r="58" spans="1:7">
      <c r="A58" s="16">
        <v>50</v>
      </c>
      <c r="B58" s="19" t="s">
        <v>40</v>
      </c>
      <c r="C58" s="18" t="s">
        <v>5</v>
      </c>
      <c r="D58" s="18">
        <v>8146</v>
      </c>
      <c r="E58" s="18">
        <v>1</v>
      </c>
      <c r="F58" s="17">
        <v>939.61</v>
      </c>
      <c r="G58" s="12">
        <f>F58*E58</f>
        <v>939.61</v>
      </c>
    </row>
    <row r="59" spans="1:7">
      <c r="A59" s="16">
        <v>51</v>
      </c>
      <c r="B59" s="19" t="s">
        <v>39</v>
      </c>
      <c r="C59" s="18" t="s">
        <v>5</v>
      </c>
      <c r="D59" s="18">
        <v>12555</v>
      </c>
      <c r="E59" s="18">
        <v>1</v>
      </c>
      <c r="F59" s="17">
        <v>1437.08</v>
      </c>
      <c r="G59" s="12">
        <f>F59*E59</f>
        <v>1437.08</v>
      </c>
    </row>
    <row r="60" spans="1:7">
      <c r="A60" s="16">
        <v>52</v>
      </c>
      <c r="B60" s="19" t="s">
        <v>38</v>
      </c>
      <c r="C60" s="18" t="s">
        <v>5</v>
      </c>
      <c r="D60" s="18">
        <v>2816</v>
      </c>
      <c r="E60" s="18">
        <v>1</v>
      </c>
      <c r="F60" s="17">
        <v>353.79</v>
      </c>
      <c r="G60" s="12">
        <f>F60*E60</f>
        <v>353.79</v>
      </c>
    </row>
    <row r="61" spans="1:7">
      <c r="A61" s="16">
        <v>53</v>
      </c>
      <c r="B61" s="19" t="s">
        <v>37</v>
      </c>
      <c r="C61" s="18" t="s">
        <v>5</v>
      </c>
      <c r="D61" s="18">
        <v>16950</v>
      </c>
      <c r="E61" s="18">
        <v>50</v>
      </c>
      <c r="F61" s="17">
        <v>1912.47</v>
      </c>
      <c r="G61" s="12">
        <f>F61*E61</f>
        <v>95623.5</v>
      </c>
    </row>
    <row r="62" spans="1:7">
      <c r="A62" s="16">
        <v>54</v>
      </c>
      <c r="B62" s="19" t="s">
        <v>36</v>
      </c>
      <c r="C62" s="18" t="s">
        <v>5</v>
      </c>
      <c r="D62" s="18">
        <v>16645</v>
      </c>
      <c r="E62" s="18">
        <v>20</v>
      </c>
      <c r="F62" s="17">
        <v>1878.06</v>
      </c>
      <c r="G62" s="12">
        <f>F62*E62</f>
        <v>37561.199999999997</v>
      </c>
    </row>
    <row r="63" spans="1:7">
      <c r="A63" s="16">
        <v>55</v>
      </c>
      <c r="B63" s="19" t="s">
        <v>35</v>
      </c>
      <c r="C63" s="18" t="s">
        <v>5</v>
      </c>
      <c r="D63" s="18">
        <v>16646</v>
      </c>
      <c r="E63" s="18">
        <v>8</v>
      </c>
      <c r="F63" s="17">
        <v>1878.17</v>
      </c>
      <c r="G63" s="12">
        <f>F63*E63</f>
        <v>15025.36</v>
      </c>
    </row>
    <row r="64" spans="1:7">
      <c r="A64" s="16">
        <v>56</v>
      </c>
      <c r="B64" s="19" t="s">
        <v>34</v>
      </c>
      <c r="C64" s="18" t="s">
        <v>5</v>
      </c>
      <c r="D64" s="18">
        <v>1650</v>
      </c>
      <c r="E64" s="18">
        <v>2</v>
      </c>
      <c r="F64" s="17">
        <v>186.17</v>
      </c>
      <c r="G64" s="12">
        <f>F64*E64</f>
        <v>372.34</v>
      </c>
    </row>
    <row r="65" spans="1:7">
      <c r="A65" s="16">
        <v>57</v>
      </c>
      <c r="B65" s="19" t="s">
        <v>33</v>
      </c>
      <c r="C65" s="18" t="s">
        <v>3</v>
      </c>
      <c r="D65" s="18">
        <v>8548</v>
      </c>
      <c r="E65" s="18">
        <v>2</v>
      </c>
      <c r="F65" s="17">
        <v>1079.8900000000001</v>
      </c>
      <c r="G65" s="12">
        <f>F65*E65</f>
        <v>2159.7800000000002</v>
      </c>
    </row>
    <row r="66" spans="1:7">
      <c r="A66" s="16">
        <v>58</v>
      </c>
      <c r="B66" s="19" t="s">
        <v>32</v>
      </c>
      <c r="C66" s="18" t="s">
        <v>3</v>
      </c>
      <c r="D66" s="18">
        <v>8548</v>
      </c>
      <c r="E66" s="18">
        <v>2</v>
      </c>
      <c r="F66" s="17">
        <v>1079.8900000000001</v>
      </c>
      <c r="G66" s="12">
        <f>F66*E66</f>
        <v>2159.7800000000002</v>
      </c>
    </row>
    <row r="67" spans="1:7">
      <c r="A67" s="16">
        <v>59</v>
      </c>
      <c r="B67" s="19" t="s">
        <v>31</v>
      </c>
      <c r="C67" s="18" t="s">
        <v>3</v>
      </c>
      <c r="D67" s="18">
        <v>8548</v>
      </c>
      <c r="E67" s="18">
        <v>1</v>
      </c>
      <c r="F67" s="17">
        <v>1063.03</v>
      </c>
      <c r="G67" s="12">
        <f>F67*E67</f>
        <v>1063.03</v>
      </c>
    </row>
    <row r="68" spans="1:7">
      <c r="A68" s="16">
        <v>60</v>
      </c>
      <c r="B68" s="19" t="s">
        <v>30</v>
      </c>
      <c r="C68" s="18" t="s">
        <v>3</v>
      </c>
      <c r="D68" s="18">
        <v>8548</v>
      </c>
      <c r="E68" s="18">
        <v>1</v>
      </c>
      <c r="F68" s="17">
        <v>1063.03</v>
      </c>
      <c r="G68" s="12">
        <f>F68*E68</f>
        <v>1063.03</v>
      </c>
    </row>
    <row r="69" spans="1:7">
      <c r="A69" s="16">
        <v>61</v>
      </c>
      <c r="B69" s="19" t="s">
        <v>29</v>
      </c>
      <c r="C69" s="18" t="s">
        <v>3</v>
      </c>
      <c r="D69" s="18">
        <v>7988</v>
      </c>
      <c r="E69" s="18">
        <v>2</v>
      </c>
      <c r="F69" s="17">
        <v>1012.93</v>
      </c>
      <c r="G69" s="12">
        <f>F69*E69</f>
        <v>2025.86</v>
      </c>
    </row>
    <row r="70" spans="1:7">
      <c r="A70" s="16">
        <v>62</v>
      </c>
      <c r="B70" s="19" t="s">
        <v>28</v>
      </c>
      <c r="C70" s="18" t="s">
        <v>3</v>
      </c>
      <c r="D70" s="18">
        <v>8548</v>
      </c>
      <c r="E70" s="18">
        <v>1</v>
      </c>
      <c r="F70" s="17">
        <v>1083.5</v>
      </c>
      <c r="G70" s="12">
        <f>F70*E70</f>
        <v>1083.5</v>
      </c>
    </row>
    <row r="71" spans="1:7">
      <c r="A71" s="16">
        <v>63</v>
      </c>
      <c r="B71" s="19" t="s">
        <v>27</v>
      </c>
      <c r="C71" s="18" t="s">
        <v>3</v>
      </c>
      <c r="D71" s="18">
        <v>7988</v>
      </c>
      <c r="E71" s="18">
        <v>1</v>
      </c>
      <c r="F71" s="17">
        <v>996.07</v>
      </c>
      <c r="G71" s="12">
        <f>F71*E71</f>
        <v>996.07</v>
      </c>
    </row>
    <row r="72" spans="1:7">
      <c r="A72" s="16">
        <v>64</v>
      </c>
      <c r="B72" s="19" t="s">
        <v>26</v>
      </c>
      <c r="C72" s="18" t="s">
        <v>5</v>
      </c>
      <c r="D72" s="18">
        <v>8146</v>
      </c>
      <c r="E72" s="18">
        <v>1</v>
      </c>
      <c r="F72" s="17">
        <v>939.61</v>
      </c>
      <c r="G72" s="12">
        <f>F72*E72</f>
        <v>939.61</v>
      </c>
    </row>
    <row r="73" spans="1:7">
      <c r="A73" s="16">
        <v>65</v>
      </c>
      <c r="B73" s="19" t="s">
        <v>25</v>
      </c>
      <c r="C73" s="18" t="s">
        <v>5</v>
      </c>
      <c r="D73" s="18">
        <v>8146</v>
      </c>
      <c r="E73" s="18">
        <v>1</v>
      </c>
      <c r="F73" s="17">
        <v>939.61</v>
      </c>
      <c r="G73" s="12">
        <f>F73*E73</f>
        <v>939.61</v>
      </c>
    </row>
    <row r="74" spans="1:7">
      <c r="A74" s="16">
        <v>66</v>
      </c>
      <c r="B74" s="19" t="s">
        <v>24</v>
      </c>
      <c r="C74" s="18" t="s">
        <v>5</v>
      </c>
      <c r="D74" s="18">
        <v>12555</v>
      </c>
      <c r="E74" s="18">
        <v>1</v>
      </c>
      <c r="F74" s="17">
        <v>1437.08</v>
      </c>
      <c r="G74" s="12">
        <f>F74*E74</f>
        <v>1437.08</v>
      </c>
    </row>
    <row r="75" spans="1:7">
      <c r="A75" s="16">
        <v>67</v>
      </c>
      <c r="B75" s="19" t="s">
        <v>23</v>
      </c>
      <c r="C75" s="18" t="s">
        <v>5</v>
      </c>
      <c r="D75" s="18">
        <v>2816</v>
      </c>
      <c r="E75" s="18">
        <v>1</v>
      </c>
      <c r="F75" s="17">
        <v>353.79</v>
      </c>
      <c r="G75" s="12">
        <f>F75*E75</f>
        <v>353.79</v>
      </c>
    </row>
    <row r="76" spans="1:7">
      <c r="A76" s="16">
        <v>68</v>
      </c>
      <c r="B76" s="19" t="s">
        <v>22</v>
      </c>
      <c r="C76" s="18" t="s">
        <v>5</v>
      </c>
      <c r="D76" s="18">
        <v>16950</v>
      </c>
      <c r="E76" s="18">
        <v>1</v>
      </c>
      <c r="F76" s="17">
        <v>1932.97</v>
      </c>
      <c r="G76" s="12">
        <f>F76*E76</f>
        <v>1932.97</v>
      </c>
    </row>
    <row r="77" spans="1:7">
      <c r="A77" s="16">
        <v>69</v>
      </c>
      <c r="B77" s="19" t="s">
        <v>21</v>
      </c>
      <c r="C77" s="18" t="s">
        <v>20</v>
      </c>
      <c r="D77" s="18">
        <v>8145</v>
      </c>
      <c r="E77" s="18">
        <v>1</v>
      </c>
      <c r="F77" s="17">
        <v>959.95</v>
      </c>
      <c r="G77" s="12">
        <f>F77*E77</f>
        <v>959.95</v>
      </c>
    </row>
    <row r="78" spans="1:7">
      <c r="A78" s="16">
        <v>70</v>
      </c>
      <c r="B78" s="19" t="s">
        <v>19</v>
      </c>
      <c r="C78" s="18" t="s">
        <v>5</v>
      </c>
      <c r="D78" s="18">
        <v>8146</v>
      </c>
      <c r="E78" s="18">
        <v>3</v>
      </c>
      <c r="F78" s="17">
        <v>919.11</v>
      </c>
      <c r="G78" s="12">
        <f>F78*E78</f>
        <v>2757.33</v>
      </c>
    </row>
    <row r="79" spans="1:7">
      <c r="A79" s="16">
        <v>71</v>
      </c>
      <c r="B79" s="19" t="s">
        <v>18</v>
      </c>
      <c r="C79" s="18" t="s">
        <v>3</v>
      </c>
      <c r="D79" s="18">
        <v>8548</v>
      </c>
      <c r="E79" s="18">
        <v>1</v>
      </c>
      <c r="F79" s="17">
        <v>1096.9100000000001</v>
      </c>
      <c r="G79" s="12">
        <f>F79*E79</f>
        <v>1096.9100000000001</v>
      </c>
    </row>
    <row r="80" spans="1:7">
      <c r="A80" s="16">
        <v>72</v>
      </c>
      <c r="B80" s="19" t="s">
        <v>17</v>
      </c>
      <c r="C80" s="18" t="s">
        <v>5</v>
      </c>
      <c r="D80" s="18">
        <v>8145</v>
      </c>
      <c r="E80" s="18">
        <v>1</v>
      </c>
      <c r="F80" s="17">
        <v>919</v>
      </c>
      <c r="G80" s="12">
        <f>F80*E80</f>
        <v>919</v>
      </c>
    </row>
    <row r="81" spans="1:9">
      <c r="A81" s="16">
        <v>73</v>
      </c>
      <c r="B81" s="19" t="s">
        <v>16</v>
      </c>
      <c r="C81" s="18" t="s">
        <v>3</v>
      </c>
      <c r="D81" s="18">
        <v>8401</v>
      </c>
      <c r="E81" s="18">
        <v>1</v>
      </c>
      <c r="F81" s="17">
        <v>1065.92</v>
      </c>
      <c r="G81" s="12">
        <f>F81*E81</f>
        <v>1065.92</v>
      </c>
    </row>
    <row r="82" spans="1:9">
      <c r="A82" s="16">
        <v>74</v>
      </c>
      <c r="B82" s="19" t="s">
        <v>15</v>
      </c>
      <c r="C82" s="18" t="s">
        <v>3</v>
      </c>
      <c r="D82" s="18">
        <v>8548</v>
      </c>
      <c r="E82" s="18">
        <v>1</v>
      </c>
      <c r="F82" s="17">
        <v>1063.03</v>
      </c>
      <c r="G82" s="12">
        <f>F82*E82</f>
        <v>1063.03</v>
      </c>
    </row>
    <row r="83" spans="1:9">
      <c r="A83" s="16">
        <v>75</v>
      </c>
      <c r="B83" s="19" t="s">
        <v>14</v>
      </c>
      <c r="C83" s="18" t="s">
        <v>5</v>
      </c>
      <c r="D83" s="18">
        <v>15586</v>
      </c>
      <c r="E83" s="18">
        <v>10</v>
      </c>
      <c r="F83" s="17">
        <v>1758.57</v>
      </c>
      <c r="G83" s="12">
        <f>F83*E83</f>
        <v>17585.7</v>
      </c>
    </row>
    <row r="84" spans="1:9">
      <c r="A84" s="16">
        <v>76</v>
      </c>
      <c r="B84" s="19" t="s">
        <v>13</v>
      </c>
      <c r="C84" s="18" t="s">
        <v>5</v>
      </c>
      <c r="D84" s="18">
        <v>15890</v>
      </c>
      <c r="E84" s="18">
        <v>26</v>
      </c>
      <c r="F84" s="17">
        <v>1792.87</v>
      </c>
      <c r="G84" s="12">
        <f>F84*E84</f>
        <v>46614.619999999995</v>
      </c>
    </row>
    <row r="85" spans="1:9">
      <c r="A85" s="16">
        <v>77</v>
      </c>
      <c r="B85" s="19" t="s">
        <v>12</v>
      </c>
      <c r="C85" s="18" t="s">
        <v>5</v>
      </c>
      <c r="D85" s="18">
        <v>7336</v>
      </c>
      <c r="E85" s="18">
        <v>2</v>
      </c>
      <c r="F85" s="17">
        <v>827.72</v>
      </c>
      <c r="G85" s="12">
        <f>F85*E85</f>
        <v>1655.44</v>
      </c>
      <c r="I85" s="1"/>
    </row>
    <row r="86" spans="1:9">
      <c r="A86" s="16">
        <v>78</v>
      </c>
      <c r="B86" s="19" t="s">
        <v>11</v>
      </c>
      <c r="C86" s="18" t="s">
        <v>5</v>
      </c>
      <c r="D86" s="18">
        <v>7896</v>
      </c>
      <c r="E86" s="18">
        <v>2</v>
      </c>
      <c r="F86" s="17">
        <v>890.91</v>
      </c>
      <c r="G86" s="12">
        <f>F86*E86</f>
        <v>1781.82</v>
      </c>
      <c r="I86" s="1"/>
    </row>
    <row r="87" spans="1:9">
      <c r="A87" s="16">
        <v>79</v>
      </c>
      <c r="B87" s="19" t="s">
        <v>10</v>
      </c>
      <c r="C87" s="18" t="s">
        <v>5</v>
      </c>
      <c r="D87" s="18">
        <v>15738</v>
      </c>
      <c r="E87" s="18">
        <v>2</v>
      </c>
      <c r="F87" s="17">
        <v>1775.72</v>
      </c>
      <c r="G87" s="12">
        <f>F87*E87</f>
        <v>3551.44</v>
      </c>
      <c r="I87" s="1"/>
    </row>
    <row r="88" spans="1:9">
      <c r="A88" s="16">
        <v>80</v>
      </c>
      <c r="B88" s="19" t="s">
        <v>9</v>
      </c>
      <c r="C88" s="18" t="s">
        <v>3</v>
      </c>
      <c r="D88" s="18">
        <v>8548</v>
      </c>
      <c r="E88" s="18">
        <v>8</v>
      </c>
      <c r="F88" s="17">
        <v>1063.03</v>
      </c>
      <c r="G88" s="12">
        <f>F88*E88</f>
        <v>8504.24</v>
      </c>
      <c r="I88" s="1"/>
    </row>
    <row r="89" spans="1:9">
      <c r="A89" s="16">
        <v>81</v>
      </c>
      <c r="B89" s="19" t="s">
        <v>8</v>
      </c>
      <c r="C89" s="18" t="s">
        <v>3</v>
      </c>
      <c r="D89" s="18">
        <v>8401</v>
      </c>
      <c r="E89" s="18">
        <v>1</v>
      </c>
      <c r="F89" s="17">
        <v>1045.45</v>
      </c>
      <c r="G89" s="12">
        <f>F89*E89</f>
        <v>1045.45</v>
      </c>
      <c r="I89" s="1"/>
    </row>
    <row r="90" spans="1:9">
      <c r="A90" s="16">
        <v>82</v>
      </c>
      <c r="B90" s="19" t="s">
        <v>7</v>
      </c>
      <c r="C90" s="18" t="s">
        <v>3</v>
      </c>
      <c r="D90" s="18">
        <v>8401</v>
      </c>
      <c r="E90" s="18">
        <v>1</v>
      </c>
      <c r="F90" s="17">
        <v>1045.45</v>
      </c>
      <c r="G90" s="12">
        <f>F90*E90</f>
        <v>1045.45</v>
      </c>
      <c r="I90" s="1"/>
    </row>
    <row r="91" spans="1:9">
      <c r="A91" s="16">
        <v>83</v>
      </c>
      <c r="B91" s="19" t="s">
        <v>6</v>
      </c>
      <c r="C91" s="18" t="s">
        <v>5</v>
      </c>
      <c r="D91" s="18">
        <v>15586</v>
      </c>
      <c r="E91" s="18">
        <v>2</v>
      </c>
      <c r="F91" s="17">
        <v>1758.57</v>
      </c>
      <c r="G91" s="12">
        <f>F91*E91</f>
        <v>3517.14</v>
      </c>
      <c r="I91" s="1"/>
    </row>
    <row r="92" spans="1:9">
      <c r="A92" s="16">
        <v>84</v>
      </c>
      <c r="B92" s="15" t="s">
        <v>4</v>
      </c>
      <c r="C92" s="14" t="s">
        <v>3</v>
      </c>
      <c r="D92" s="14">
        <v>8401</v>
      </c>
      <c r="E92" s="14">
        <v>1</v>
      </c>
      <c r="F92" s="13">
        <v>1065.92</v>
      </c>
      <c r="G92" s="12">
        <f>F92*E92</f>
        <v>1065.92</v>
      </c>
      <c r="I92" s="1"/>
    </row>
    <row r="93" spans="1:9" ht="21.75" customHeight="1">
      <c r="A93" s="11" t="s">
        <v>2</v>
      </c>
      <c r="B93" s="11"/>
      <c r="C93" s="11"/>
      <c r="D93" s="11"/>
      <c r="E93" s="10">
        <f>SUM(E49:E92)</f>
        <v>191</v>
      </c>
      <c r="F93" s="9"/>
      <c r="G93" s="8">
        <f>SUM(G49:G92)</f>
        <v>294609.69</v>
      </c>
      <c r="H93" s="1"/>
      <c r="I93" s="1"/>
    </row>
    <row r="94" spans="1:9" ht="33" customHeight="1">
      <c r="A94" s="7" t="s">
        <v>1</v>
      </c>
      <c r="B94" s="7"/>
      <c r="C94" s="7"/>
      <c r="D94" s="7"/>
      <c r="E94" s="6">
        <f>E47+E93</f>
        <v>263</v>
      </c>
      <c r="F94" s="6"/>
      <c r="G94" s="5">
        <f>G47+G93</f>
        <v>396410.14</v>
      </c>
      <c r="H94" s="1"/>
      <c r="I94" s="1"/>
    </row>
    <row r="95" spans="1:9" ht="36.950000000000003" customHeight="1">
      <c r="A95" s="4" t="s">
        <v>0</v>
      </c>
      <c r="B95" s="4"/>
      <c r="C95" s="4"/>
      <c r="D95" s="4"/>
      <c r="E95" s="3"/>
      <c r="F95" s="3"/>
      <c r="G95" s="2" t="s">
        <v>0</v>
      </c>
      <c r="H95" s="1"/>
      <c r="I95" s="1"/>
    </row>
  </sheetData>
  <mergeCells count="9">
    <mergeCell ref="A93:D93"/>
    <mergeCell ref="A94:D94"/>
    <mergeCell ref="A95:D95"/>
    <mergeCell ref="A1:G1"/>
    <mergeCell ref="A2:G2"/>
    <mergeCell ref="A4:G4"/>
    <mergeCell ref="A41:D41"/>
    <mergeCell ref="A46:D46"/>
    <mergeCell ref="A48:G48"/>
  </mergeCells>
  <pageMargins left="0.55000000000000004" right="0.235416666666667" top="3.8888888888888903E-2" bottom="3.8888888888888903E-2" header="0.31388888888888899" footer="0.31388888888888899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cargo details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idris</dc:creator>
  <cp:lastModifiedBy>idris</cp:lastModifiedBy>
  <dcterms:created xsi:type="dcterms:W3CDTF">2015-02-24T02:28:44Z</dcterms:created>
  <dcterms:modified xsi:type="dcterms:W3CDTF">2015-02-24T02:30:04Z</dcterms:modified>
</cp:coreProperties>
</file>