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autoCompressPictures="0" defaultThemeVersion="124226"/>
  <bookViews>
    <workbookView xWindow="480" yWindow="300" windowWidth="15576" windowHeight="11700"/>
  </bookViews>
  <sheets>
    <sheet name="Packing List" sheetId="2" r:id="rId1"/>
  </sheets>
  <definedNames>
    <definedName name="_xlnm.Print_Titles" localSheetId="0">'Packing List'!$2:$2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2" l="1"/>
  <c r="G5" i="2"/>
  <c r="G7" i="2"/>
  <c r="G9" i="2"/>
  <c r="G11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71" i="2"/>
  <c r="G172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1" i="2"/>
  <c r="C231" i="2"/>
</calcChain>
</file>

<file path=xl/sharedStrings.xml><?xml version="1.0" encoding="utf-8"?>
<sst xmlns="http://schemas.openxmlformats.org/spreadsheetml/2006/main" count="390" uniqueCount="363">
  <si>
    <t>Description</t>
  </si>
  <si>
    <t>Leng (m)</t>
  </si>
  <si>
    <t>Width (m)</t>
  </si>
  <si>
    <t>Height (m)</t>
  </si>
  <si>
    <t>Vol m3</t>
  </si>
  <si>
    <t>PKG B-1</t>
  </si>
  <si>
    <t>PKG B-2</t>
  </si>
  <si>
    <t>PKG B-3</t>
  </si>
  <si>
    <t>Mast intermediate  section</t>
  </si>
  <si>
    <t>PKG B-4</t>
  </si>
  <si>
    <t>Mast mid-upper section</t>
  </si>
  <si>
    <t>PKG B-5</t>
  </si>
  <si>
    <t>Mast upper  section</t>
  </si>
  <si>
    <t>PKG B-6</t>
  </si>
  <si>
    <t>PKG B-11</t>
  </si>
  <si>
    <t>PKG B-118</t>
  </si>
  <si>
    <t>PKG B-117</t>
  </si>
  <si>
    <t>PKG B-114</t>
  </si>
  <si>
    <t>PKG B -92</t>
  </si>
  <si>
    <t>PKG B-7</t>
  </si>
  <si>
    <t>PKG B-120</t>
  </si>
  <si>
    <t>Floor side board rails</t>
  </si>
  <si>
    <t>PKG B-119</t>
  </si>
  <si>
    <t>PKG B-122</t>
  </si>
  <si>
    <t>PKG B-116</t>
  </si>
  <si>
    <t>PKG B-126</t>
  </si>
  <si>
    <t>1 circul. Head       233689-2</t>
  </si>
  <si>
    <t>1 side entry sub 4 1/2</t>
  </si>
  <si>
    <t>1 gray valve</t>
  </si>
  <si>
    <t>4 kelly saver sub</t>
  </si>
  <si>
    <t>2 kelly safety valve</t>
  </si>
  <si>
    <t xml:space="preserve">1 circu head 4 1/2 if x 2 ' </t>
  </si>
  <si>
    <t>1  Xo flushing</t>
  </si>
  <si>
    <t xml:space="preserve">1 Raiser  21 1/4 x 20 3/4 </t>
  </si>
  <si>
    <t>1 Manifold mud pump</t>
  </si>
  <si>
    <t>PKG B-101</t>
  </si>
  <si>
    <t>BOP 13 5/8 &amp; SKID</t>
  </si>
  <si>
    <t>PKG B-55</t>
  </si>
  <si>
    <t>PKG B-47</t>
  </si>
  <si>
    <t>Drilling line spool</t>
  </si>
  <si>
    <t>PKG B-111</t>
  </si>
  <si>
    <t>PKG B-50</t>
  </si>
  <si>
    <t>PKG B-14</t>
  </si>
  <si>
    <t>PKG B-21</t>
  </si>
  <si>
    <t>A frame behind leg (A-Frame)</t>
  </si>
  <si>
    <t>PKG B-40</t>
  </si>
  <si>
    <t>Crown block</t>
  </si>
  <si>
    <t>PKG B-13</t>
  </si>
  <si>
    <t>PKG B-16</t>
  </si>
  <si>
    <t>PKG B-62</t>
  </si>
  <si>
    <t>PKG B-100</t>
  </si>
  <si>
    <t>Top Drive and skid</t>
  </si>
  <si>
    <t>PKG B-52</t>
  </si>
  <si>
    <t>PKG B-66</t>
  </si>
  <si>
    <t>PKG B-64</t>
  </si>
  <si>
    <t>PKG B-65</t>
  </si>
  <si>
    <t>PKG B-63</t>
  </si>
  <si>
    <t>PKG B-12</t>
  </si>
  <si>
    <t>PKG B-15</t>
  </si>
  <si>
    <t>PKG B-124</t>
  </si>
  <si>
    <t>PKG B-113</t>
  </si>
  <si>
    <t>PKG B-115</t>
  </si>
  <si>
    <t>PKG B-23</t>
  </si>
  <si>
    <t>A-frame beam (A-Frame Spreader round beam with sheaves)</t>
  </si>
  <si>
    <t>PKG B-24</t>
  </si>
  <si>
    <t>PKG B-86</t>
  </si>
  <si>
    <t>PKG B-26</t>
  </si>
  <si>
    <t>Set back  platform</t>
  </si>
  <si>
    <t>PKG B-102</t>
  </si>
  <si>
    <t>Poor boy degasser</t>
  </si>
  <si>
    <t>PKG B-67</t>
  </si>
  <si>
    <t>PKG B-27</t>
  </si>
  <si>
    <t>PKG B-46</t>
  </si>
  <si>
    <t>Rotary table</t>
  </si>
  <si>
    <t>PKG B-8</t>
  </si>
  <si>
    <t>PKG B-104</t>
  </si>
  <si>
    <t>V-Door ramp,cable tray,mud box ,stairs,tong hydrolic</t>
  </si>
  <si>
    <t>PKG B-90</t>
  </si>
  <si>
    <t>PKG B-53</t>
  </si>
  <si>
    <t>PKG B-28</t>
  </si>
  <si>
    <t>PKG B-89</t>
  </si>
  <si>
    <t>PKG B-127</t>
  </si>
  <si>
    <t>PKG B-130</t>
  </si>
  <si>
    <t>PKG B-128</t>
  </si>
  <si>
    <t>PKG B-129</t>
  </si>
  <si>
    <t>PKG B-54</t>
  </si>
  <si>
    <t>driller's cabine</t>
  </si>
  <si>
    <t>PKG B-42</t>
  </si>
  <si>
    <t>PKG B-79</t>
  </si>
  <si>
    <t>PKG B-78</t>
  </si>
  <si>
    <t>PKG B-98</t>
  </si>
  <si>
    <t>PKG B-18</t>
  </si>
  <si>
    <t>PKG-99</t>
  </si>
  <si>
    <t>PKG B-59</t>
  </si>
  <si>
    <t>PKG B-60</t>
  </si>
  <si>
    <t>PKG B-58</t>
  </si>
  <si>
    <t>PKG B-121</t>
  </si>
  <si>
    <t>Pipe Basket 14 DP flareline Mixing line, stst pipe segme</t>
  </si>
  <si>
    <t>PKG B-45</t>
  </si>
  <si>
    <t>PKG B-44</t>
  </si>
  <si>
    <t>PKG B-123</t>
  </si>
  <si>
    <t>PKG B-103</t>
  </si>
  <si>
    <t>Torque tube transport skid</t>
  </si>
  <si>
    <t>PKG B-109</t>
  </si>
  <si>
    <t>Iron box with BOP hoses</t>
  </si>
  <si>
    <t>PKG B-81</t>
  </si>
  <si>
    <t>PKG B-80</t>
  </si>
  <si>
    <t>Tern oil tank</t>
  </si>
  <si>
    <t>PKG B-132</t>
  </si>
  <si>
    <t>PKG B-134</t>
  </si>
  <si>
    <t>PKG B-133</t>
  </si>
  <si>
    <t>PKG B-135</t>
  </si>
  <si>
    <t>PKG B-137</t>
  </si>
  <si>
    <t>PKG B-131</t>
  </si>
  <si>
    <t>PKG B-146</t>
  </si>
  <si>
    <t>PKG B-138</t>
  </si>
  <si>
    <t>Tv Room</t>
  </si>
  <si>
    <t>PKG B-61</t>
  </si>
  <si>
    <t>PKG B-140</t>
  </si>
  <si>
    <t>Mess room</t>
  </si>
  <si>
    <t>PKG B-139</t>
  </si>
  <si>
    <t>PKG B-147</t>
  </si>
  <si>
    <t>PKG B-141</t>
  </si>
  <si>
    <t>Container  Kitcken</t>
  </si>
  <si>
    <t>PKG B-149</t>
  </si>
  <si>
    <t>Container Laundry</t>
  </si>
  <si>
    <t>PKG B-142</t>
  </si>
  <si>
    <t>Container  Kitchen</t>
  </si>
  <si>
    <t>PKG B-144</t>
  </si>
  <si>
    <t>PKG B-148</t>
  </si>
  <si>
    <t>Mosque cabine</t>
  </si>
  <si>
    <t>PKG B-143</t>
  </si>
  <si>
    <t>Container Mess</t>
  </si>
  <si>
    <t>PKG B-9</t>
  </si>
  <si>
    <t>PKG B-10</t>
  </si>
  <si>
    <t>PKG B-17</t>
  </si>
  <si>
    <t>PKG B-19</t>
  </si>
  <si>
    <t>PKG B-20</t>
  </si>
  <si>
    <t>PKG B-22</t>
  </si>
  <si>
    <t>PKG B-25</t>
  </si>
  <si>
    <t>PKG B-43</t>
  </si>
  <si>
    <t>PKG B-51</t>
  </si>
  <si>
    <t>PKG B-56</t>
  </si>
  <si>
    <t>PKG B-57</t>
  </si>
  <si>
    <t>PKG B-68</t>
  </si>
  <si>
    <t>PKG B-69</t>
  </si>
  <si>
    <t>PKG B-70</t>
  </si>
  <si>
    <t>PKG B-71</t>
  </si>
  <si>
    <t>PKG B-72</t>
  </si>
  <si>
    <t>PKG B-73</t>
  </si>
  <si>
    <t>PKG B-74</t>
  </si>
  <si>
    <t>PKG B-75</t>
  </si>
  <si>
    <t>PKG B-76</t>
  </si>
  <si>
    <t>PKG B-77</t>
  </si>
  <si>
    <t>PKG B-82</t>
  </si>
  <si>
    <t>PKG B-83</t>
  </si>
  <si>
    <t>PKG B-84</t>
  </si>
  <si>
    <t>PKG B-85</t>
  </si>
  <si>
    <t>PKG B-87</t>
  </si>
  <si>
    <t>PKG B-88</t>
  </si>
  <si>
    <t>PKG B-91</t>
  </si>
  <si>
    <t>PKG B-93</t>
  </si>
  <si>
    <t>PKG B-95</t>
  </si>
  <si>
    <t>PKG B-97</t>
  </si>
  <si>
    <t>PKG B-105</t>
  </si>
  <si>
    <t>PKG B-106</t>
  </si>
  <si>
    <t>PKG B-107</t>
  </si>
  <si>
    <t>PKG B-108</t>
  </si>
  <si>
    <t>PKG B-110</t>
  </si>
  <si>
    <t>PKG B-112</t>
  </si>
  <si>
    <t>PKG B-136</t>
  </si>
  <si>
    <t>PKG B-145</t>
  </si>
  <si>
    <t>PKG B-29</t>
  </si>
  <si>
    <t>PKG B-30</t>
  </si>
  <si>
    <t>PKG B-31</t>
  </si>
  <si>
    <t>PKG B-32</t>
  </si>
  <si>
    <t>PKG B-33</t>
  </si>
  <si>
    <t>PKG B-34</t>
  </si>
  <si>
    <t>PKG B-35</t>
  </si>
  <si>
    <t>PKG B-36</t>
  </si>
  <si>
    <t>PKG B-37</t>
  </si>
  <si>
    <t>PKG B-38</t>
  </si>
  <si>
    <t>PKG B-39</t>
  </si>
  <si>
    <t>PKG B-41</t>
  </si>
  <si>
    <t>Mechanical / Electrical workshop</t>
  </si>
  <si>
    <t>Cable tray + Oil &amp; air duct  trays</t>
  </si>
  <si>
    <t>PGK B-94</t>
  </si>
  <si>
    <t>Store # 6  Shale shackers sreens BOP packing</t>
  </si>
  <si>
    <t>Store # 5 mud pump, ring gasket, various</t>
  </si>
  <si>
    <t>PGK B-96</t>
  </si>
  <si>
    <t>Store # 3 Rig equipment filters Valves</t>
  </si>
  <si>
    <t xml:space="preserve">  Diesel tank</t>
  </si>
  <si>
    <t>PKG B-150</t>
  </si>
  <si>
    <t>Electric store</t>
  </si>
  <si>
    <t>Store # 1 electric parts</t>
  </si>
  <si>
    <t>Fire box</t>
  </si>
  <si>
    <t>as parts of B-10</t>
  </si>
  <si>
    <t>Mast sub elements</t>
  </si>
  <si>
    <t>Floor elements</t>
  </si>
  <si>
    <t>Slip Assy for Spider 9 5/8"</t>
  </si>
  <si>
    <t>Spider Dressed with 13 3/8 slip Assy</t>
  </si>
  <si>
    <t>Slip Assy for Spider 7 5/8"</t>
  </si>
  <si>
    <t>Varco Manual Tongs HT-100</t>
  </si>
  <si>
    <t>Side Door Elevator 20"</t>
  </si>
  <si>
    <t>Side Door Elevator 20" (Varco)</t>
  </si>
  <si>
    <t>Single Joint Elevator 20"</t>
  </si>
  <si>
    <t>Drill Pipe Slips 5"</t>
  </si>
  <si>
    <t>Casing Slips 20"</t>
  </si>
  <si>
    <t>Casing Slips 13 3/8"</t>
  </si>
  <si>
    <t>Casing Slips 9 5/8"</t>
  </si>
  <si>
    <t>Side door casing Elevator 9 5/8"</t>
  </si>
  <si>
    <t>Side door casing Elevator 13 3/8"</t>
  </si>
  <si>
    <t>Drill Collar Elevator 7"(Center Latch) + 1 
Side Door</t>
  </si>
  <si>
    <t>Drill Collar Elevator 8"(Center Latch) + 1 
Side Door</t>
  </si>
  <si>
    <t>Drill Pipe Elevator 5"</t>
  </si>
  <si>
    <t>Kelly Bushing(Chinese) Flat Rollers</t>
  </si>
  <si>
    <t>Kelly Bushing(Chinese) Vertical Rollers</t>
  </si>
  <si>
    <t>Kelly Bushing (Chinese)</t>
  </si>
  <si>
    <t>Varco BJ Manual Tongs HT-65</t>
  </si>
  <si>
    <t>Jaw Heads</t>
  </si>
  <si>
    <t>Jaws (P/N: 200545-1)</t>
  </si>
  <si>
    <t>Cylinder Assy</t>
  </si>
  <si>
    <t>Casing Slips 7"</t>
  </si>
  <si>
    <t>Drill Collar Slips 8"</t>
  </si>
  <si>
    <t>Drill Collar Slips 6"</t>
  </si>
  <si>
    <t>Bails Sr No 830 Varco(1 x 2)</t>
  </si>
  <si>
    <t>Guide Plates</t>
  </si>
  <si>
    <t>Elevator Slip 3 1/2"</t>
  </si>
  <si>
    <t>Bushing</t>
  </si>
  <si>
    <t>Flange 13 5/8"</t>
  </si>
  <si>
    <t>Stinger Plate</t>
  </si>
  <si>
    <t>Water tank # 1 electric water pump</t>
  </si>
  <si>
    <t>PKG B-49</t>
  </si>
  <si>
    <t>Water tank  mini camp</t>
  </si>
  <si>
    <t>Diesel tank camp</t>
  </si>
  <si>
    <t>Water tank   camp</t>
  </si>
  <si>
    <t>Horizontal centrifuge</t>
  </si>
  <si>
    <t>Box various</t>
  </si>
  <si>
    <t>Cable tray</t>
  </si>
  <si>
    <t>PKG B-151</t>
  </si>
  <si>
    <t>PKG B-152</t>
  </si>
  <si>
    <t>PKG B-153</t>
  </si>
  <si>
    <t>PKG B-154</t>
  </si>
  <si>
    <t>PKG B-125</t>
  </si>
  <si>
    <t>65   DP 5'G 105</t>
  </si>
  <si>
    <t>52     DP 5'G 105</t>
  </si>
  <si>
    <t>23 HW    DP 5'  2 Raising line (old)     vent line (11 elements)</t>
  </si>
  <si>
    <t>Mast lower section consisting of</t>
  </si>
  <si>
    <t>lower section Driller Side / Off Driller side</t>
  </si>
  <si>
    <t>Mast middle lower section</t>
  </si>
  <si>
    <t>Middle lower  section  Driller Side / Off Driller side</t>
  </si>
  <si>
    <t>Mast mid-upper section  Driller Side / Off Driller side</t>
  </si>
  <si>
    <t>upper  section  Driller Side / Off Driller side</t>
  </si>
  <si>
    <t>intermediate section  Driller Side / Off Driller side</t>
  </si>
  <si>
    <t>Box with electric service loop</t>
  </si>
  <si>
    <t>Mud laboratory</t>
  </si>
  <si>
    <t xml:space="preserve">Substructure front base Driller Side </t>
  </si>
  <si>
    <t xml:space="preserve">Substructure Rear base Driller Side  </t>
  </si>
  <si>
    <t>Substructure front base base Off Driller Side</t>
  </si>
  <si>
    <t>Air  tank with skid</t>
  </si>
  <si>
    <t>Grass Hopper (Cable Trays)</t>
  </si>
  <si>
    <t xml:space="preserve">Drawwork </t>
  </si>
  <si>
    <t>drawwork Traction motors x 2, skid with lifting bar</t>
  </si>
  <si>
    <t>Pipe rack x 3</t>
  </si>
  <si>
    <t>Cat walk part 1, manifold pumps, rig floor, air winches x 2, travelling block</t>
  </si>
  <si>
    <t>Cat walk part 2 cable tray, stairs, winch, mast beam, walk way for mud pump</t>
  </si>
  <si>
    <t>monkey board, 2 lifting basket for personnel, cabine of derickman</t>
  </si>
  <si>
    <t>Drilling line with reel and spool frame and motor</t>
  </si>
  <si>
    <t>Mud Pump complete with piping and dampener</t>
  </si>
  <si>
    <t>Dog House  various accessories Panel hydraulic for jack, winch BOP, adjustable choke panel</t>
  </si>
  <si>
    <t>3 x shales shakers with skid</t>
  </si>
  <si>
    <t xml:space="preserve">Emergency engine Volvo &amp;  air compressors room </t>
  </si>
  <si>
    <t>SCR control room in 1 x 40 ft container</t>
  </si>
  <si>
    <t>Mud tank 1 with all accessories</t>
  </si>
  <si>
    <t>Cooling tank with radiator</t>
  </si>
  <si>
    <t>Fire pump with skid and accessories</t>
  </si>
  <si>
    <t>Mixing unit for mud system</t>
  </si>
  <si>
    <t>Forklift boom extension</t>
  </si>
  <si>
    <t>Office Room  Company Man</t>
  </si>
  <si>
    <t>Office Chief Mechanic/Elec and Safety Adviser</t>
  </si>
  <si>
    <t>Hook 350 T with basket</t>
  </si>
  <si>
    <t>Cabine 2 rooms</t>
  </si>
  <si>
    <t>Swivel 350 T with basket</t>
  </si>
  <si>
    <t xml:space="preserve">Choke manifold </t>
  </si>
  <si>
    <t>Store # 4 Rubber Store/ Material Man Office / TDs sparts and divers parts for the rig</t>
  </si>
  <si>
    <t>Store #2 spare parts for the rig</t>
  </si>
  <si>
    <t>2 x hydraulic units</t>
  </si>
  <si>
    <t>BOP 21 1/4 with skid</t>
  </si>
  <si>
    <t>Dc   4 x 9 1/2,  6 x Dc 8",  3 x DC 6 1/2</t>
  </si>
  <si>
    <t>14 x Dc 6 1/2  short DC , High pressure hoses</t>
  </si>
  <si>
    <t>Mud Bucket (Yellow Color)</t>
  </si>
  <si>
    <t>Basket for drilling equipments</t>
  </si>
  <si>
    <t>1 DSA double Studded  13 5/8 x 10k x 13 5/8 x 3k</t>
  </si>
  <si>
    <t>1 DSA double Studded  13 5/8 x 10k x 13 5/8 x 5k</t>
  </si>
  <si>
    <t>1 DSA double Studded  13 5/8 x 10k x 11 x 10k</t>
  </si>
  <si>
    <t>1 DSA double Studded  13 5/8 x 10k x 11 x 3k</t>
  </si>
  <si>
    <t>1 Spacer adapter (D Flanged) 13 5/8 x 10 k x 11" x 10k</t>
  </si>
  <si>
    <t>1 Spacer adapter (D Flanged) 13 5/8 x 10 k x 13 5/8 x 5k</t>
  </si>
  <si>
    <t>1 Spacer adapter (D Flanged) 21 1/4 x 2k  x 20 3/4 x  3k</t>
  </si>
  <si>
    <t xml:space="preserve">1 Raiser 21 1/4 x 20 3/4 </t>
  </si>
  <si>
    <t>Bit Breaker sizes 8 3/8-12"-16"-22"-26"-24"-34"</t>
  </si>
  <si>
    <t>3 x lifting sub 7 5/8 reg</t>
  </si>
  <si>
    <t>5 x lifting sub 6 5/8 reg</t>
  </si>
  <si>
    <t>11 x lifting sub 4 1/2 if</t>
  </si>
  <si>
    <t>25 x  cross over different kind of threads</t>
  </si>
  <si>
    <t xml:space="preserve"> 1 x Bell nipple</t>
  </si>
  <si>
    <t>Rig floor (upper base) Off Driller Side</t>
  </si>
  <si>
    <t>Substructure Rear base Off Driller Side  including ex B19 casing board</t>
  </si>
  <si>
    <t>As part of B-15</t>
  </si>
  <si>
    <t>As part of B-10</t>
  </si>
  <si>
    <t>Rig Floor-DW front elevating beams Driller Side / Off Driller side</t>
  </si>
  <si>
    <t>Rig Floor-DW front elevating beams Off driller side</t>
  </si>
  <si>
    <t>Container water filtration</t>
  </si>
  <si>
    <t>Container Meeting room</t>
  </si>
  <si>
    <t>Container clinic</t>
  </si>
  <si>
    <t>Container 2 rooms</t>
  </si>
  <si>
    <t>Container carrier chiller</t>
  </si>
  <si>
    <t>Container carrier freezer</t>
  </si>
  <si>
    <t>cabin 4 rooms</t>
  </si>
  <si>
    <t xml:space="preserve"> Camp Boss office</t>
  </si>
  <si>
    <t>2 x valves high pressure part of kill line.</t>
  </si>
  <si>
    <t>kg</t>
  </si>
  <si>
    <t>Water tank # 2</t>
  </si>
  <si>
    <t>Kelly's &amp; Rat hole pipe,  flow line, 2 x stairs, rat hole pipe, 2 x skid , 2 x 5" high pressure lines</t>
  </si>
  <si>
    <t>Container with 15 x electric motors, electric cables different sizes and lenght,hoses hydraulic different sizes, length and pressure, 2 x new raising lines, High Pressure Unit for TDS, 2 x frame to hang up service loop of TDS in mast, guide for pipe handler</t>
  </si>
  <si>
    <t>Substructure upper base Driller Side BOP with BOP rails</t>
  </si>
  <si>
    <t>Container open top covered with tarpaulin ,box with mechanic equipment,desilter unit,desander unit, degaser unit, service loops hydraulic and electric for TDS, rotary hose 3 1/2 ID x 78 ft long, lifting baskets for acetylen and oxygene, 2 x hydraulic winches for BOP lift</t>
  </si>
  <si>
    <t xml:space="preserve">Rig Floor Drilling container with divers for rig floor work, testing high pressure unit, crimping machine, ampellers for charging pump, rams for the 2 stack BOP, 1 box with bolts/nuts for BOP flanges, 1 x lot of pins, 6 piston rods for mud pump, 1 x lot of slings, 2 X reset relief valves for mud pumps, 1 x box for tools to work on mud pumps, 2 tables for mechanic and electric work, chains for DW </t>
  </si>
  <si>
    <t>rest platform  with hand rails</t>
  </si>
  <si>
    <t>Frame from below Drawwork</t>
  </si>
  <si>
    <t xml:space="preserve"> Diesel tank with small tank 4 m3 and electric fuel pumps</t>
  </si>
  <si>
    <t>47 x  DP 5'G 105, 2 x Raising lines, vent lines 8" from degaser,  High pressure hoses 3 1/2   x 2 and  5" x 3 for mud system</t>
  </si>
  <si>
    <t>Pipe Basket 7  x DC 6 1/2, hand rail element, rig stairs</t>
  </si>
  <si>
    <t>2 x tester cup x 4 1/2 if and 1 x tester cup 3 1/2</t>
  </si>
  <si>
    <t>1 box with 4 x valves high pressure 5"</t>
  </si>
  <si>
    <t>Valves 4 x 4" x 5000 psi</t>
  </si>
  <si>
    <t xml:space="preserve">shower/toilet cabine </t>
  </si>
  <si>
    <t>Container toilet for rig side</t>
  </si>
  <si>
    <t>Caterpillar 3512 and associated electric devices engine with generator  + Generator Mounted in Enclosed Skid</t>
  </si>
  <si>
    <t xml:space="preserve">Caterpillar 3512 and associated electric devices engine with generator  + Generator Mounted in open skid </t>
  </si>
  <si>
    <t xml:space="preserve"> Dog House Wire line unit, hydraulic tong and various drilling accessories</t>
  </si>
  <si>
    <t>VFD electric container for TDS</t>
  </si>
  <si>
    <t>Stand for travelling block &amp; stairs</t>
  </si>
  <si>
    <t>basket with 18 drums of oil for engines, koomey, mud pump, DW and cooling for radiators engines</t>
  </si>
  <si>
    <t>Store # 7 (Fishing store) safety equipment, extinguishers, breathing apparatus set, compressor for charging bottles of BA sets</t>
  </si>
  <si>
    <t>Container 40 ft with 2 x Caterpillar engines with generators and electric devices for camp, 1 x extinguisher on wheels</t>
  </si>
  <si>
    <t>55     DP 5'</t>
  </si>
  <si>
    <t>56     DP 5'</t>
  </si>
  <si>
    <t>65 x DP 5'</t>
  </si>
  <si>
    <t>58    DP 5</t>
  </si>
  <si>
    <t>Office room Tool Pusher 3 x  box with computer and accessories</t>
  </si>
  <si>
    <t>Tubing board &amp; handrail</t>
  </si>
  <si>
    <t>Drive over Ramp</t>
  </si>
  <si>
    <t>folded rams 3 pieces connected</t>
  </si>
  <si>
    <t>PKG B-155</t>
  </si>
  <si>
    <t xml:space="preserve">Koomey unit Unit FKQ720 consist on 24 bottles, alarm system, hydraulic reservoir, 2 pneumatic pumps and one electrical pump, </t>
  </si>
  <si>
    <t>Slide (safety slide way) 1</t>
  </si>
  <si>
    <t>Slide (safety slide way) 2</t>
  </si>
  <si>
    <t>TOTAL</t>
  </si>
  <si>
    <t>PKG B-156</t>
  </si>
  <si>
    <t>Basket bottles</t>
  </si>
  <si>
    <t>Crown block gin pool with welding machine, stairs</t>
  </si>
  <si>
    <t>Packing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</si>
</sst>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_ "/>
    <numFmt numFmtId="166" formatCode="0.00_);[Red]\(0.00\)"/>
    <numFmt numFmtId="167" formatCode="0.00_ 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宋体"/>
      <charset val="134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5" fontId="2" fillId="0" borderId="0"/>
  </cellStyleXfs>
  <cellXfs count="8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top"/>
    </xf>
    <xf numFmtId="0" fontId="3" fillId="2" borderId="2" xfId="1" applyNumberFormat="1" applyFont="1" applyFill="1" applyBorder="1" applyAlignment="1">
      <alignment horizontal="left" vertical="top" wrapText="1"/>
    </xf>
    <xf numFmtId="165" fontId="3" fillId="2" borderId="2" xfId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/>
    </xf>
    <xf numFmtId="164" fontId="3" fillId="2" borderId="2" xfId="1" applyNumberFormat="1" applyFont="1" applyFill="1" applyBorder="1" applyAlignment="1">
      <alignment horizontal="left" vertical="center" wrapText="1"/>
    </xf>
    <xf numFmtId="2" fontId="3" fillId="2" borderId="1" xfId="1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/>
    </xf>
    <xf numFmtId="2" fontId="3" fillId="2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3" fillId="2" borderId="2" xfId="1" applyNumberFormat="1" applyFont="1" applyFill="1" applyBorder="1" applyAlignment="1">
      <alignment horizontal="left" vertical="center" wrapText="1"/>
    </xf>
    <xf numFmtId="165" fontId="3" fillId="2" borderId="2" xfId="1" applyFont="1" applyFill="1" applyBorder="1" applyAlignment="1">
      <alignment horizontal="left" vertical="center" wrapText="1"/>
    </xf>
    <xf numFmtId="0" fontId="1" fillId="2" borderId="2" xfId="0" applyFont="1" applyFill="1" applyBorder="1"/>
    <xf numFmtId="0" fontId="1" fillId="2" borderId="2" xfId="0" applyFont="1" applyFill="1" applyBorder="1" applyAlignment="1">
      <alignment horizontal="left" vertical="center"/>
    </xf>
    <xf numFmtId="165" fontId="3" fillId="2" borderId="3" xfId="1" applyFont="1" applyFill="1" applyBorder="1" applyAlignment="1">
      <alignment horizontal="left" vertical="center" wrapText="1"/>
    </xf>
    <xf numFmtId="0" fontId="3" fillId="2" borderId="3" xfId="1" applyNumberFormat="1" applyFont="1" applyFill="1" applyBorder="1" applyAlignment="1">
      <alignment horizontal="left" vertical="center" wrapText="1"/>
    </xf>
    <xf numFmtId="0" fontId="3" fillId="2" borderId="1" xfId="1" applyNumberFormat="1" applyFont="1" applyFill="1" applyBorder="1" applyAlignment="1">
      <alignment horizontal="left" vertical="center" wrapText="1"/>
    </xf>
    <xf numFmtId="0" fontId="3" fillId="2" borderId="1" xfId="1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justify" vertical="justify"/>
    </xf>
    <xf numFmtId="0" fontId="3" fillId="0" borderId="2" xfId="1" applyNumberFormat="1" applyFont="1" applyFill="1" applyBorder="1" applyAlignment="1">
      <alignment horizontal="left" vertical="top" wrapText="1"/>
    </xf>
    <xf numFmtId="0" fontId="3" fillId="2" borderId="2" xfId="1" applyNumberFormat="1" applyFont="1" applyFill="1" applyBorder="1" applyAlignment="1">
      <alignment horizontal="left" wrapText="1"/>
    </xf>
    <xf numFmtId="1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1" fontId="3" fillId="2" borderId="1" xfId="1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justify" vertical="justify"/>
    </xf>
    <xf numFmtId="1" fontId="1" fillId="0" borderId="1" xfId="0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 wrapText="1"/>
    </xf>
    <xf numFmtId="165" fontId="3" fillId="0" borderId="2" xfId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left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left" vertical="center" wrapText="1"/>
    </xf>
    <xf numFmtId="167" fontId="6" fillId="2" borderId="1" xfId="1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5" fontId="3" fillId="2" borderId="1" xfId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top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top"/>
    </xf>
    <xf numFmtId="1" fontId="1" fillId="3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3" fillId="3" borderId="1" xfId="1" applyNumberFormat="1" applyFont="1" applyFill="1" applyBorder="1" applyAlignment="1">
      <alignment horizontal="left" vertical="center" wrapText="1"/>
    </xf>
    <xf numFmtId="1" fontId="3" fillId="3" borderId="1" xfId="1" applyNumberFormat="1" applyFont="1" applyFill="1" applyBorder="1" applyAlignment="1">
      <alignment horizontal="center" vertical="center" wrapText="1"/>
    </xf>
    <xf numFmtId="166" fontId="3" fillId="3" borderId="1" xfId="1" applyNumberFormat="1" applyFont="1" applyFill="1" applyBorder="1" applyAlignment="1">
      <alignment horizontal="center" vertical="center" wrapText="1"/>
    </xf>
    <xf numFmtId="0" fontId="7" fillId="3" borderId="1" xfId="1" applyNumberFormat="1" applyFont="1" applyFill="1" applyBorder="1" applyAlignment="1">
      <alignment horizontal="left" vertical="center" wrapText="1"/>
    </xf>
    <xf numFmtId="167" fontId="7" fillId="3" borderId="1" xfId="1" applyNumberFormat="1" applyFont="1" applyFill="1" applyBorder="1" applyAlignment="1">
      <alignment horizontal="center" vertical="center" wrapText="1"/>
    </xf>
    <xf numFmtId="166" fontId="7" fillId="3" borderId="1" xfId="1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top"/>
    </xf>
    <xf numFmtId="1" fontId="1" fillId="2" borderId="7" xfId="0" applyNumberFormat="1" applyFont="1" applyFill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 vertical="center"/>
    </xf>
  </cellXfs>
  <cellStyles count="2">
    <cellStyle name="Normal 2" xfId="1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2"/>
  <sheetViews>
    <sheetView tabSelected="1" topLeftCell="A225" workbookViewId="0">
      <selection activeCell="B238" sqref="B238"/>
    </sheetView>
  </sheetViews>
  <sheetFormatPr baseColWidth="10" defaultColWidth="8.88671875" defaultRowHeight="14.4"/>
  <cols>
    <col min="1" max="1" width="11.44140625" customWidth="1"/>
    <col min="2" max="2" width="51.44140625" customWidth="1"/>
    <col min="3" max="4" width="11.44140625" customWidth="1"/>
    <col min="5" max="5" width="14.88671875" customWidth="1"/>
    <col min="6" max="7" width="11.44140625" customWidth="1"/>
  </cols>
  <sheetData>
    <row r="1" spans="1:7" ht="39" customHeight="1">
      <c r="A1" s="80" t="s">
        <v>362</v>
      </c>
      <c r="B1" s="80"/>
      <c r="C1" s="80"/>
      <c r="D1" s="80"/>
      <c r="E1" s="80"/>
      <c r="F1" s="80"/>
      <c r="G1" s="80"/>
    </row>
    <row r="2" spans="1:7">
      <c r="A2" s="10"/>
      <c r="B2" s="12" t="s">
        <v>0</v>
      </c>
      <c r="C2" s="33" t="s">
        <v>321</v>
      </c>
      <c r="D2" s="3" t="s">
        <v>1</v>
      </c>
      <c r="E2" s="3" t="s">
        <v>2</v>
      </c>
      <c r="F2" s="3" t="s">
        <v>3</v>
      </c>
      <c r="G2" s="3" t="s">
        <v>4</v>
      </c>
    </row>
    <row r="3" spans="1:7">
      <c r="A3" s="1" t="s">
        <v>5</v>
      </c>
      <c r="B3" s="12" t="s">
        <v>247</v>
      </c>
      <c r="C3" s="33">
        <v>16000</v>
      </c>
      <c r="D3" s="3">
        <v>8.2100000000000009</v>
      </c>
      <c r="E3" s="3">
        <v>2.4</v>
      </c>
      <c r="F3" s="3">
        <v>3.05</v>
      </c>
      <c r="G3" s="3">
        <f>+D3*E3*F3</f>
        <v>60.097200000000001</v>
      </c>
    </row>
    <row r="4" spans="1:7">
      <c r="A4" s="10"/>
      <c r="B4" s="12" t="s">
        <v>248</v>
      </c>
      <c r="C4" s="34"/>
      <c r="D4" s="18"/>
      <c r="E4" s="18"/>
      <c r="F4" s="18"/>
      <c r="G4" s="18"/>
    </row>
    <row r="5" spans="1:7">
      <c r="A5" s="1" t="s">
        <v>6</v>
      </c>
      <c r="B5" s="12" t="s">
        <v>249</v>
      </c>
      <c r="C5" s="33">
        <v>19000</v>
      </c>
      <c r="D5" s="3">
        <v>10.199999999999999</v>
      </c>
      <c r="E5" s="3">
        <v>2.4500000000000002</v>
      </c>
      <c r="F5" s="3">
        <v>3.4</v>
      </c>
      <c r="G5" s="3">
        <f>+D5*E5*F5</f>
        <v>84.965999999999994</v>
      </c>
    </row>
    <row r="6" spans="1:7">
      <c r="A6" s="10"/>
      <c r="B6" s="12" t="s">
        <v>250</v>
      </c>
      <c r="C6" s="34"/>
      <c r="D6" s="18"/>
      <c r="E6" s="18"/>
      <c r="F6" s="18"/>
      <c r="G6" s="18"/>
    </row>
    <row r="7" spans="1:7">
      <c r="A7" s="1" t="s">
        <v>7</v>
      </c>
      <c r="B7" s="12" t="s">
        <v>8</v>
      </c>
      <c r="C7" s="33">
        <v>12000</v>
      </c>
      <c r="D7" s="3">
        <v>12.1</v>
      </c>
      <c r="E7" s="3">
        <v>2.33</v>
      </c>
      <c r="F7" s="3">
        <v>3.25</v>
      </c>
      <c r="G7" s="3">
        <f>+D7*E7*F7</f>
        <v>91.627250000000004</v>
      </c>
    </row>
    <row r="8" spans="1:7">
      <c r="A8" s="10"/>
      <c r="B8" s="12" t="s">
        <v>253</v>
      </c>
      <c r="C8" s="34"/>
      <c r="D8" s="18"/>
      <c r="E8" s="18"/>
      <c r="F8" s="18"/>
      <c r="G8" s="18"/>
    </row>
    <row r="9" spans="1:7">
      <c r="A9" s="1" t="s">
        <v>9</v>
      </c>
      <c r="B9" s="12" t="s">
        <v>10</v>
      </c>
      <c r="C9" s="33">
        <v>13000</v>
      </c>
      <c r="D9" s="3">
        <v>11.8</v>
      </c>
      <c r="E9" s="3">
        <v>2.4</v>
      </c>
      <c r="F9" s="3">
        <v>3.3</v>
      </c>
      <c r="G9" s="3">
        <f>+D9*E9*F9</f>
        <v>93.455999999999989</v>
      </c>
    </row>
    <row r="10" spans="1:7">
      <c r="A10" s="10"/>
      <c r="B10" s="12" t="s">
        <v>251</v>
      </c>
      <c r="C10" s="34"/>
      <c r="D10" s="18"/>
      <c r="E10" s="18"/>
      <c r="F10" s="18"/>
      <c r="G10" s="18"/>
    </row>
    <row r="11" spans="1:7">
      <c r="A11" s="1" t="s">
        <v>11</v>
      </c>
      <c r="B11" s="12" t="s">
        <v>12</v>
      </c>
      <c r="C11" s="33">
        <v>9000</v>
      </c>
      <c r="D11" s="3">
        <v>11.75</v>
      </c>
      <c r="E11" s="3">
        <v>2.2999999999999998</v>
      </c>
      <c r="F11" s="3">
        <v>3.5</v>
      </c>
      <c r="G11" s="3">
        <f>+D11*E11*F11</f>
        <v>94.587499999999991</v>
      </c>
    </row>
    <row r="12" spans="1:7">
      <c r="A12" s="10"/>
      <c r="B12" s="12" t="s">
        <v>252</v>
      </c>
      <c r="C12" s="34"/>
      <c r="D12" s="18"/>
      <c r="E12" s="18"/>
      <c r="F12" s="18"/>
      <c r="G12" s="18"/>
    </row>
    <row r="13" spans="1:7">
      <c r="A13" s="1" t="s">
        <v>13</v>
      </c>
      <c r="B13" s="12" t="s">
        <v>254</v>
      </c>
      <c r="C13" s="33">
        <v>4000</v>
      </c>
      <c r="D13" s="3">
        <v>2.5</v>
      </c>
      <c r="E13" s="3">
        <v>2.5</v>
      </c>
      <c r="F13" s="3">
        <v>1.6</v>
      </c>
      <c r="G13" s="3">
        <f t="shared" ref="G13:G25" si="0">+D13*E13*F13</f>
        <v>10</v>
      </c>
    </row>
    <row r="14" spans="1:7">
      <c r="A14" s="6" t="s">
        <v>19</v>
      </c>
      <c r="B14" s="12" t="s">
        <v>255</v>
      </c>
      <c r="C14" s="33">
        <v>2000</v>
      </c>
      <c r="D14" s="3">
        <v>6</v>
      </c>
      <c r="E14" s="3">
        <v>2.4300000000000002</v>
      </c>
      <c r="F14" s="3">
        <v>2.95</v>
      </c>
      <c r="G14" s="3">
        <f t="shared" si="0"/>
        <v>43.01100000000001</v>
      </c>
    </row>
    <row r="15" spans="1:7" ht="28.8">
      <c r="A15" s="1" t="s">
        <v>74</v>
      </c>
      <c r="B15" s="13" t="s">
        <v>323</v>
      </c>
      <c r="C15" s="35">
        <v>5000</v>
      </c>
      <c r="D15" s="17">
        <v>14</v>
      </c>
      <c r="E15" s="17">
        <v>0.5</v>
      </c>
      <c r="F15" s="17">
        <v>2</v>
      </c>
      <c r="G15" s="3">
        <f t="shared" si="0"/>
        <v>14</v>
      </c>
    </row>
    <row r="16" spans="1:7">
      <c r="A16" s="9" t="s">
        <v>133</v>
      </c>
      <c r="B16" s="12" t="s">
        <v>196</v>
      </c>
      <c r="C16" s="34"/>
      <c r="D16" s="18"/>
      <c r="E16" s="18"/>
      <c r="F16" s="18"/>
      <c r="G16" s="3">
        <f t="shared" si="0"/>
        <v>0</v>
      </c>
    </row>
    <row r="17" spans="1:7">
      <c r="A17" s="9" t="s">
        <v>134</v>
      </c>
      <c r="B17" s="12" t="s">
        <v>197</v>
      </c>
      <c r="C17" s="34">
        <v>18000</v>
      </c>
      <c r="D17" s="18">
        <v>9.6</v>
      </c>
      <c r="E17" s="18">
        <v>2.65</v>
      </c>
      <c r="F17" s="18">
        <v>1.6</v>
      </c>
      <c r="G17" s="3">
        <f t="shared" si="0"/>
        <v>40.704000000000001</v>
      </c>
    </row>
    <row r="18" spans="1:7">
      <c r="A18" s="1" t="s">
        <v>14</v>
      </c>
      <c r="B18" s="13" t="s">
        <v>256</v>
      </c>
      <c r="C18" s="35">
        <v>19000</v>
      </c>
      <c r="D18" s="17">
        <v>11.6</v>
      </c>
      <c r="E18" s="17">
        <v>3.2</v>
      </c>
      <c r="F18" s="17">
        <v>1.65</v>
      </c>
      <c r="G18" s="3">
        <f t="shared" si="0"/>
        <v>61.24799999999999</v>
      </c>
    </row>
    <row r="19" spans="1:7">
      <c r="A19" s="1" t="s">
        <v>57</v>
      </c>
      <c r="B19" s="13" t="s">
        <v>257</v>
      </c>
      <c r="C19" s="35">
        <v>15000</v>
      </c>
      <c r="D19" s="17">
        <v>7.17</v>
      </c>
      <c r="E19" s="17">
        <v>2.6</v>
      </c>
      <c r="F19" s="17">
        <v>1.6</v>
      </c>
      <c r="G19" s="3">
        <f t="shared" si="0"/>
        <v>29.827200000000001</v>
      </c>
    </row>
    <row r="20" spans="1:7">
      <c r="A20" s="1" t="s">
        <v>47</v>
      </c>
      <c r="B20" s="41" t="s">
        <v>325</v>
      </c>
      <c r="C20" s="35">
        <v>19500</v>
      </c>
      <c r="D20" s="17">
        <v>13.2</v>
      </c>
      <c r="E20" s="17">
        <v>3.22</v>
      </c>
      <c r="F20" s="17">
        <v>2.72</v>
      </c>
      <c r="G20" s="3">
        <f t="shared" si="0"/>
        <v>115.61088000000001</v>
      </c>
    </row>
    <row r="21" spans="1:7">
      <c r="A21" s="1" t="s">
        <v>42</v>
      </c>
      <c r="B21" s="12" t="s">
        <v>258</v>
      </c>
      <c r="C21" s="35">
        <v>26500</v>
      </c>
      <c r="D21" s="17">
        <v>11.6</v>
      </c>
      <c r="E21" s="17">
        <v>3.2</v>
      </c>
      <c r="F21" s="17">
        <v>1.65</v>
      </c>
      <c r="G21" s="3">
        <f t="shared" si="0"/>
        <v>61.24799999999999</v>
      </c>
    </row>
    <row r="22" spans="1:7" ht="28.8">
      <c r="A22" s="1" t="s">
        <v>58</v>
      </c>
      <c r="B22" s="13" t="s">
        <v>307</v>
      </c>
      <c r="C22" s="35">
        <v>15500</v>
      </c>
      <c r="D22" s="17">
        <v>7.17</v>
      </c>
      <c r="E22" s="17">
        <v>2.6</v>
      </c>
      <c r="F22" s="17">
        <v>2</v>
      </c>
      <c r="G22" s="3">
        <f t="shared" si="0"/>
        <v>37.283999999999999</v>
      </c>
    </row>
    <row r="23" spans="1:7">
      <c r="A23" s="1" t="s">
        <v>48</v>
      </c>
      <c r="B23" s="13" t="s">
        <v>306</v>
      </c>
      <c r="C23" s="35">
        <v>23000</v>
      </c>
      <c r="D23" s="17">
        <v>13.2</v>
      </c>
      <c r="E23" s="17">
        <v>3.22</v>
      </c>
      <c r="F23" s="17">
        <v>2.6</v>
      </c>
      <c r="G23" s="3">
        <f t="shared" si="0"/>
        <v>110.5104</v>
      </c>
    </row>
    <row r="24" spans="1:7" ht="100.8">
      <c r="A24" s="6" t="s">
        <v>135</v>
      </c>
      <c r="B24" s="13" t="s">
        <v>327</v>
      </c>
      <c r="C24" s="35">
        <v>22000</v>
      </c>
      <c r="D24" s="17">
        <v>12.03</v>
      </c>
      <c r="E24" s="17">
        <v>2.4300000000000002</v>
      </c>
      <c r="F24" s="17">
        <v>2.95</v>
      </c>
      <c r="G24" s="3">
        <f t="shared" si="0"/>
        <v>86.237055000000012</v>
      </c>
    </row>
    <row r="25" spans="1:7" ht="28.8">
      <c r="A25" s="1" t="s">
        <v>91</v>
      </c>
      <c r="B25" s="31" t="s">
        <v>310</v>
      </c>
      <c r="C25" s="35">
        <v>7400</v>
      </c>
      <c r="D25" s="17">
        <v>8.5</v>
      </c>
      <c r="E25" s="17">
        <v>2</v>
      </c>
      <c r="F25" s="17">
        <v>2</v>
      </c>
      <c r="G25" s="3">
        <f t="shared" si="0"/>
        <v>34</v>
      </c>
    </row>
    <row r="26" spans="1:7" ht="28.8">
      <c r="A26" s="10"/>
      <c r="B26" s="31" t="s">
        <v>310</v>
      </c>
      <c r="C26" s="35"/>
      <c r="D26" s="17"/>
      <c r="E26" s="17"/>
      <c r="F26" s="17"/>
      <c r="G26" s="17"/>
    </row>
    <row r="27" spans="1:7">
      <c r="A27" s="10"/>
      <c r="B27" s="31" t="s">
        <v>311</v>
      </c>
      <c r="C27" s="35"/>
      <c r="D27" s="17"/>
      <c r="E27" s="17"/>
      <c r="F27" s="17"/>
      <c r="G27" s="17"/>
    </row>
    <row r="28" spans="1:7">
      <c r="A28" s="10"/>
      <c r="B28" s="31" t="s">
        <v>328</v>
      </c>
      <c r="C28" s="35"/>
      <c r="D28" s="17"/>
      <c r="E28" s="17"/>
      <c r="F28" s="17"/>
      <c r="G28" s="17"/>
    </row>
    <row r="29" spans="1:7">
      <c r="A29" s="6" t="s">
        <v>136</v>
      </c>
      <c r="B29" s="13" t="s">
        <v>308</v>
      </c>
      <c r="C29" s="35"/>
      <c r="D29" s="17"/>
      <c r="E29" s="17"/>
      <c r="F29" s="17"/>
      <c r="G29" s="17"/>
    </row>
    <row r="30" spans="1:7">
      <c r="A30" s="6" t="s">
        <v>137</v>
      </c>
      <c r="B30" s="13" t="s">
        <v>309</v>
      </c>
      <c r="C30" s="35"/>
      <c r="D30" s="17"/>
      <c r="E30" s="17"/>
      <c r="F30" s="17"/>
      <c r="G30" s="17"/>
    </row>
    <row r="31" spans="1:7">
      <c r="A31" s="1" t="s">
        <v>43</v>
      </c>
      <c r="B31" s="13" t="s">
        <v>44</v>
      </c>
      <c r="C31" s="35">
        <v>23000</v>
      </c>
      <c r="D31" s="17">
        <v>12.4</v>
      </c>
      <c r="E31" s="17">
        <v>3.05</v>
      </c>
      <c r="F31" s="17">
        <v>1.9</v>
      </c>
      <c r="G31" s="3">
        <f t="shared" ref="G31:G95" si="1">+D31*E31*F31</f>
        <v>71.858000000000004</v>
      </c>
    </row>
    <row r="32" spans="1:7">
      <c r="A32" s="1" t="s">
        <v>138</v>
      </c>
      <c r="B32" s="21" t="s">
        <v>188</v>
      </c>
      <c r="C32" s="35">
        <v>10000</v>
      </c>
      <c r="D32" s="17">
        <v>6.05</v>
      </c>
      <c r="E32" s="17">
        <v>2.42</v>
      </c>
      <c r="F32" s="17">
        <v>2.58</v>
      </c>
      <c r="G32" s="3">
        <f t="shared" si="1"/>
        <v>37.773780000000002</v>
      </c>
    </row>
    <row r="33" spans="1:7" ht="28.8">
      <c r="A33" s="1" t="s">
        <v>62</v>
      </c>
      <c r="B33" s="13" t="s">
        <v>63</v>
      </c>
      <c r="C33" s="35">
        <v>9000</v>
      </c>
      <c r="D33" s="17">
        <v>10.18</v>
      </c>
      <c r="E33" s="17">
        <v>1.74</v>
      </c>
      <c r="F33" s="17">
        <v>1.45</v>
      </c>
      <c r="G33" s="3">
        <f t="shared" si="1"/>
        <v>25.684139999999999</v>
      </c>
    </row>
    <row r="34" spans="1:7">
      <c r="A34" s="1" t="s">
        <v>64</v>
      </c>
      <c r="B34" s="42" t="s">
        <v>329</v>
      </c>
      <c r="C34" s="35">
        <v>9000</v>
      </c>
      <c r="D34" s="17">
        <v>7.1</v>
      </c>
      <c r="E34" s="17">
        <v>2.56</v>
      </c>
      <c r="F34" s="17">
        <v>1.68</v>
      </c>
      <c r="G34" s="3">
        <f t="shared" si="1"/>
        <v>30.535679999999996</v>
      </c>
    </row>
    <row r="35" spans="1:7">
      <c r="A35" s="28" t="s">
        <v>139</v>
      </c>
      <c r="B35" s="21" t="s">
        <v>198</v>
      </c>
      <c r="C35" s="35">
        <v>6000</v>
      </c>
      <c r="D35" s="17">
        <v>3.6</v>
      </c>
      <c r="E35" s="17">
        <v>3.21</v>
      </c>
      <c r="F35" s="17">
        <v>1.1000000000000001</v>
      </c>
      <c r="G35" s="3">
        <f t="shared" si="1"/>
        <v>12.711600000000002</v>
      </c>
    </row>
    <row r="36" spans="1:7">
      <c r="A36" s="1" t="s">
        <v>66</v>
      </c>
      <c r="B36" s="13" t="s">
        <v>67</v>
      </c>
      <c r="C36" s="35">
        <v>10000</v>
      </c>
      <c r="D36" s="17">
        <v>6.66</v>
      </c>
      <c r="E36" s="17">
        <v>3.3</v>
      </c>
      <c r="F36" s="17">
        <v>1.1299999999999999</v>
      </c>
      <c r="G36" s="3">
        <f t="shared" si="1"/>
        <v>24.835139999999996</v>
      </c>
    </row>
    <row r="37" spans="1:7">
      <c r="A37" s="6" t="s">
        <v>71</v>
      </c>
      <c r="B37" s="15" t="s">
        <v>259</v>
      </c>
      <c r="C37" s="35">
        <v>7000</v>
      </c>
      <c r="D37" s="17">
        <v>6.62</v>
      </c>
      <c r="E37" s="17">
        <v>2.62</v>
      </c>
      <c r="F37" s="17">
        <v>2.2999999999999998</v>
      </c>
      <c r="G37" s="47">
        <f t="shared" si="1"/>
        <v>39.892119999999998</v>
      </c>
    </row>
    <row r="38" spans="1:7" ht="28.8">
      <c r="A38" s="6" t="s">
        <v>79</v>
      </c>
      <c r="B38" s="13" t="s">
        <v>264</v>
      </c>
      <c r="C38" s="46">
        <v>1400</v>
      </c>
      <c r="D38" s="47">
        <v>9.06</v>
      </c>
      <c r="E38" s="47">
        <v>2</v>
      </c>
      <c r="F38" s="47">
        <v>1.9</v>
      </c>
      <c r="G38" s="47">
        <f t="shared" si="1"/>
        <v>34.427999999999997</v>
      </c>
    </row>
    <row r="39" spans="1:7" ht="28.8">
      <c r="A39" s="6" t="s">
        <v>172</v>
      </c>
      <c r="B39" s="13" t="s">
        <v>265</v>
      </c>
      <c r="C39" s="46">
        <v>10000</v>
      </c>
      <c r="D39" s="47">
        <v>9.06</v>
      </c>
      <c r="E39" s="47">
        <v>2</v>
      </c>
      <c r="F39" s="47">
        <v>1.91</v>
      </c>
      <c r="G39" s="47">
        <f t="shared" si="1"/>
        <v>34.609200000000001</v>
      </c>
    </row>
    <row r="40" spans="1:7">
      <c r="A40" s="6" t="s">
        <v>173</v>
      </c>
      <c r="B40" s="49" t="s">
        <v>351</v>
      </c>
      <c r="C40" s="40">
        <v>3000</v>
      </c>
      <c r="D40" s="50">
        <v>5.5</v>
      </c>
      <c r="E40" s="50">
        <v>2.4</v>
      </c>
      <c r="F40" s="50">
        <v>2.5</v>
      </c>
      <c r="G40" s="50">
        <f>D40*E40*F40</f>
        <v>33</v>
      </c>
    </row>
    <row r="41" spans="1:7">
      <c r="A41" s="6" t="s">
        <v>174</v>
      </c>
      <c r="B41" s="57" t="s">
        <v>360</v>
      </c>
      <c r="C41" s="35">
        <v>100</v>
      </c>
      <c r="D41" s="2">
        <v>5.5</v>
      </c>
      <c r="E41" s="2">
        <v>1.37</v>
      </c>
      <c r="F41" s="2">
        <v>2.5</v>
      </c>
      <c r="G41" s="47">
        <f t="shared" si="1"/>
        <v>18.837499999999999</v>
      </c>
    </row>
    <row r="42" spans="1:7">
      <c r="A42" s="6" t="s">
        <v>175</v>
      </c>
      <c r="B42" s="27" t="s">
        <v>356</v>
      </c>
      <c r="C42" s="46">
        <v>800</v>
      </c>
      <c r="D42" s="47">
        <v>8.76</v>
      </c>
      <c r="E42" s="47">
        <v>0.9</v>
      </c>
      <c r="F42" s="47">
        <v>1.2</v>
      </c>
      <c r="G42" s="47">
        <f t="shared" si="1"/>
        <v>9.4608000000000008</v>
      </c>
    </row>
    <row r="43" spans="1:7">
      <c r="A43" s="6" t="s">
        <v>176</v>
      </c>
      <c r="B43" s="27" t="s">
        <v>357</v>
      </c>
      <c r="C43" s="46">
        <v>500</v>
      </c>
      <c r="D43" s="47">
        <v>6.6</v>
      </c>
      <c r="E43" s="47">
        <v>1.05</v>
      </c>
      <c r="F43" s="47">
        <v>2.5</v>
      </c>
      <c r="G43" s="47">
        <f t="shared" si="1"/>
        <v>17.324999999999999</v>
      </c>
    </row>
    <row r="44" spans="1:7">
      <c r="A44" s="6" t="s">
        <v>177</v>
      </c>
      <c r="B44" s="49" t="s">
        <v>342</v>
      </c>
      <c r="C44" s="40">
        <v>1000</v>
      </c>
      <c r="D44" s="50">
        <v>8</v>
      </c>
      <c r="E44" s="50">
        <v>1.86</v>
      </c>
      <c r="F44" s="50">
        <v>2.4900000000000002</v>
      </c>
      <c r="G44" s="50">
        <f>D44*E44*F44</f>
        <v>37.051200000000009</v>
      </c>
    </row>
    <row r="45" spans="1:7">
      <c r="A45" s="6" t="s">
        <v>178</v>
      </c>
      <c r="B45" s="27" t="s">
        <v>352</v>
      </c>
      <c r="C45" s="35">
        <v>8000</v>
      </c>
      <c r="D45" s="2">
        <v>4.01</v>
      </c>
      <c r="E45" s="2">
        <v>3.18</v>
      </c>
      <c r="F45" s="2">
        <v>0.96</v>
      </c>
      <c r="G45" s="2">
        <f>D45*E45*F45</f>
        <v>12.241727999999998</v>
      </c>
    </row>
    <row r="46" spans="1:7">
      <c r="A46" s="8"/>
      <c r="B46" s="54" t="s">
        <v>353</v>
      </c>
      <c r="C46" s="55"/>
      <c r="D46" s="56"/>
      <c r="E46" s="56"/>
      <c r="F46" s="56"/>
      <c r="G46" s="56"/>
    </row>
    <row r="47" spans="1:7">
      <c r="A47" s="6" t="s">
        <v>179</v>
      </c>
      <c r="B47" s="13" t="s">
        <v>263</v>
      </c>
      <c r="C47" s="33">
        <v>1500</v>
      </c>
      <c r="D47" s="3">
        <v>8</v>
      </c>
      <c r="E47" s="3">
        <v>2.5499999999999998</v>
      </c>
      <c r="F47" s="3">
        <v>1.1000000000000001</v>
      </c>
      <c r="G47" s="3">
        <f t="shared" si="1"/>
        <v>22.44</v>
      </c>
    </row>
    <row r="48" spans="1:7">
      <c r="A48" s="6" t="s">
        <v>180</v>
      </c>
      <c r="B48" s="13" t="s">
        <v>263</v>
      </c>
      <c r="C48" s="33">
        <v>1500</v>
      </c>
      <c r="D48" s="3">
        <v>8</v>
      </c>
      <c r="E48" s="3">
        <v>2.5499999999999998</v>
      </c>
      <c r="F48" s="3">
        <v>1.1000000000000001</v>
      </c>
      <c r="G48" s="3">
        <f t="shared" si="1"/>
        <v>22.44</v>
      </c>
    </row>
    <row r="49" spans="1:7">
      <c r="A49" s="6" t="s">
        <v>181</v>
      </c>
      <c r="B49" s="13" t="s">
        <v>263</v>
      </c>
      <c r="C49" s="33">
        <v>1500</v>
      </c>
      <c r="D49" s="3">
        <v>8</v>
      </c>
      <c r="E49" s="3">
        <v>2.5499999999999998</v>
      </c>
      <c r="F49" s="3">
        <v>1.1000000000000001</v>
      </c>
      <c r="G49" s="3">
        <f t="shared" si="1"/>
        <v>22.44</v>
      </c>
    </row>
    <row r="50" spans="1:7">
      <c r="A50" s="6" t="s">
        <v>182</v>
      </c>
      <c r="B50" s="13" t="s">
        <v>263</v>
      </c>
      <c r="C50" s="33">
        <v>1500</v>
      </c>
      <c r="D50" s="3">
        <v>8</v>
      </c>
      <c r="E50" s="3">
        <v>2.5499999999999998</v>
      </c>
      <c r="F50" s="3">
        <v>1.1000000000000001</v>
      </c>
      <c r="G50" s="3">
        <f t="shared" si="1"/>
        <v>22.44</v>
      </c>
    </row>
    <row r="51" spans="1:7">
      <c r="A51" s="1" t="s">
        <v>45</v>
      </c>
      <c r="B51" s="12" t="s">
        <v>46</v>
      </c>
      <c r="C51" s="33">
        <v>8000</v>
      </c>
      <c r="D51" s="3">
        <v>2.72</v>
      </c>
      <c r="E51" s="3">
        <v>2.5</v>
      </c>
      <c r="F51" s="3">
        <v>3.2</v>
      </c>
      <c r="G51" s="3">
        <f t="shared" si="1"/>
        <v>21.760000000000005</v>
      </c>
    </row>
    <row r="52" spans="1:7">
      <c r="A52" s="6" t="s">
        <v>183</v>
      </c>
      <c r="B52" s="12" t="s">
        <v>361</v>
      </c>
      <c r="C52" s="33">
        <v>1000</v>
      </c>
      <c r="D52" s="3">
        <v>4.8099999999999996</v>
      </c>
      <c r="E52" s="3">
        <v>2.3199999999999998</v>
      </c>
      <c r="F52" s="3">
        <v>1.67</v>
      </c>
      <c r="G52" s="3">
        <f t="shared" si="1"/>
        <v>18.635863999999998</v>
      </c>
    </row>
    <row r="53" spans="1:7">
      <c r="A53" s="6" t="s">
        <v>87</v>
      </c>
      <c r="B53" s="13" t="s">
        <v>260</v>
      </c>
      <c r="C53" s="35">
        <v>12000</v>
      </c>
      <c r="D53" s="17">
        <v>10.15</v>
      </c>
      <c r="E53" s="17">
        <v>2.15</v>
      </c>
      <c r="F53" s="17">
        <v>1.95</v>
      </c>
      <c r="G53" s="3">
        <f t="shared" si="1"/>
        <v>42.553875000000005</v>
      </c>
    </row>
    <row r="54" spans="1:7">
      <c r="A54" s="6" t="s">
        <v>140</v>
      </c>
      <c r="B54" s="21" t="s">
        <v>185</v>
      </c>
      <c r="C54" s="35">
        <v>3000</v>
      </c>
      <c r="D54" s="17">
        <v>11.5</v>
      </c>
      <c r="E54" s="17">
        <v>2.13</v>
      </c>
      <c r="F54" s="17">
        <v>0.6</v>
      </c>
      <c r="G54" s="3">
        <f t="shared" si="1"/>
        <v>14.696999999999997</v>
      </c>
    </row>
    <row r="55" spans="1:7">
      <c r="A55" s="1" t="s">
        <v>99</v>
      </c>
      <c r="B55" s="13" t="s">
        <v>261</v>
      </c>
      <c r="C55" s="35">
        <v>43000</v>
      </c>
      <c r="D55" s="17">
        <v>7.2</v>
      </c>
      <c r="E55" s="17">
        <v>3.7</v>
      </c>
      <c r="F55" s="17">
        <v>3.3</v>
      </c>
      <c r="G55" s="3">
        <f t="shared" si="1"/>
        <v>87.911999999999992</v>
      </c>
    </row>
    <row r="56" spans="1:7">
      <c r="A56" s="1" t="s">
        <v>98</v>
      </c>
      <c r="B56" s="14" t="s">
        <v>262</v>
      </c>
      <c r="C56" s="35">
        <v>10000</v>
      </c>
      <c r="D56" s="17">
        <v>5.9</v>
      </c>
      <c r="E56" s="17">
        <v>1.88</v>
      </c>
      <c r="F56" s="17">
        <v>2.5150000000000001</v>
      </c>
      <c r="G56" s="3">
        <f t="shared" si="1"/>
        <v>27.896380000000004</v>
      </c>
    </row>
    <row r="57" spans="1:7">
      <c r="A57" s="1" t="s">
        <v>72</v>
      </c>
      <c r="B57" s="12" t="s">
        <v>73</v>
      </c>
      <c r="C57" s="33">
        <v>24000</v>
      </c>
      <c r="D57" s="17">
        <v>5.09</v>
      </c>
      <c r="E57" s="17">
        <v>3.2</v>
      </c>
      <c r="F57" s="17">
        <v>1.61</v>
      </c>
      <c r="G57" s="3">
        <f t="shared" si="1"/>
        <v>26.223680000000002</v>
      </c>
    </row>
    <row r="58" spans="1:7">
      <c r="A58" s="1" t="s">
        <v>38</v>
      </c>
      <c r="B58" s="12" t="s">
        <v>267</v>
      </c>
      <c r="C58" s="33">
        <v>8000</v>
      </c>
      <c r="D58" s="3">
        <v>2.87</v>
      </c>
      <c r="E58" s="3">
        <v>1.8</v>
      </c>
      <c r="F58" s="3">
        <v>2</v>
      </c>
      <c r="G58" s="3">
        <f t="shared" si="1"/>
        <v>10.332000000000001</v>
      </c>
    </row>
    <row r="59" spans="1:7" ht="28.8">
      <c r="A59" s="28" t="s">
        <v>232</v>
      </c>
      <c r="B59" s="22" t="s">
        <v>266</v>
      </c>
      <c r="C59" s="35">
        <v>5000</v>
      </c>
      <c r="D59" s="17">
        <v>8.1</v>
      </c>
      <c r="E59" s="17">
        <v>2.83</v>
      </c>
      <c r="F59" s="17">
        <v>1.39</v>
      </c>
      <c r="G59" s="3">
        <f t="shared" si="1"/>
        <v>31.862969999999994</v>
      </c>
    </row>
    <row r="60" spans="1:7">
      <c r="A60" s="1" t="s">
        <v>41</v>
      </c>
      <c r="B60" s="31" t="s">
        <v>39</v>
      </c>
      <c r="C60" s="35">
        <v>8000</v>
      </c>
      <c r="D60" s="17">
        <v>2</v>
      </c>
      <c r="E60" s="17">
        <v>2</v>
      </c>
      <c r="F60" s="17">
        <v>2</v>
      </c>
      <c r="G60" s="3">
        <f t="shared" si="1"/>
        <v>8</v>
      </c>
    </row>
    <row r="61" spans="1:7" ht="28.8">
      <c r="A61" s="6" t="s">
        <v>141</v>
      </c>
      <c r="B61" s="13" t="s">
        <v>343</v>
      </c>
      <c r="C61" s="35">
        <v>3600</v>
      </c>
      <c r="D61" s="17">
        <v>2.2000000000000002</v>
      </c>
      <c r="E61" s="17">
        <v>2.77</v>
      </c>
      <c r="F61" s="17">
        <v>1.8</v>
      </c>
      <c r="G61" s="3">
        <f t="shared" si="1"/>
        <v>10.969200000000001</v>
      </c>
    </row>
    <row r="62" spans="1:7">
      <c r="A62" s="1" t="s">
        <v>52</v>
      </c>
      <c r="B62" s="13" t="s">
        <v>268</v>
      </c>
      <c r="C62" s="39">
        <v>50000</v>
      </c>
      <c r="D62" s="3">
        <v>8.8000000000000007</v>
      </c>
      <c r="E62" s="3">
        <v>3.5</v>
      </c>
      <c r="F62" s="3">
        <v>2.95</v>
      </c>
      <c r="G62" s="3">
        <f t="shared" si="1"/>
        <v>90.860000000000014</v>
      </c>
    </row>
    <row r="63" spans="1:7">
      <c r="A63" s="1" t="s">
        <v>78</v>
      </c>
      <c r="B63" s="13" t="s">
        <v>268</v>
      </c>
      <c r="C63" s="40">
        <v>46000</v>
      </c>
      <c r="D63" s="17">
        <v>8.8000000000000007</v>
      </c>
      <c r="E63" s="17">
        <v>3.5</v>
      </c>
      <c r="F63" s="17">
        <v>2.95</v>
      </c>
      <c r="G63" s="3">
        <f t="shared" si="1"/>
        <v>90.860000000000014</v>
      </c>
    </row>
    <row r="64" spans="1:7">
      <c r="A64" s="1" t="s">
        <v>85</v>
      </c>
      <c r="B64" s="12" t="s">
        <v>86</v>
      </c>
      <c r="C64" s="35">
        <v>7000</v>
      </c>
      <c r="D64" s="17">
        <v>2.8</v>
      </c>
      <c r="E64" s="17">
        <v>2.15</v>
      </c>
      <c r="F64" s="17">
        <v>2.64</v>
      </c>
      <c r="G64" s="3">
        <f t="shared" si="1"/>
        <v>15.892799999999999</v>
      </c>
    </row>
    <row r="65" spans="1:7" ht="28.8">
      <c r="A65" s="1" t="s">
        <v>37</v>
      </c>
      <c r="B65" s="30" t="s">
        <v>269</v>
      </c>
      <c r="C65" s="33">
        <v>15000</v>
      </c>
      <c r="D65" s="3">
        <v>10</v>
      </c>
      <c r="E65" s="3">
        <v>2.8</v>
      </c>
      <c r="F65" s="3">
        <v>2.8</v>
      </c>
      <c r="G65" s="3">
        <f t="shared" si="1"/>
        <v>78.399999999999991</v>
      </c>
    </row>
    <row r="66" spans="1:7">
      <c r="A66" s="1" t="s">
        <v>142</v>
      </c>
      <c r="B66" s="23" t="s">
        <v>340</v>
      </c>
      <c r="C66" s="33">
        <v>14000</v>
      </c>
      <c r="D66" s="3">
        <v>10</v>
      </c>
      <c r="E66" s="3">
        <v>2.8</v>
      </c>
      <c r="F66" s="3">
        <v>2.8</v>
      </c>
      <c r="G66" s="3">
        <f t="shared" si="1"/>
        <v>78.399999999999991</v>
      </c>
    </row>
    <row r="67" spans="1:7" ht="28.8">
      <c r="A67" s="1" t="s">
        <v>143</v>
      </c>
      <c r="B67" s="21" t="s">
        <v>338</v>
      </c>
      <c r="C67" s="35">
        <v>25000</v>
      </c>
      <c r="D67" s="17">
        <v>10</v>
      </c>
      <c r="E67" s="17">
        <v>3</v>
      </c>
      <c r="F67" s="17">
        <v>3.04</v>
      </c>
      <c r="G67" s="3">
        <f t="shared" si="1"/>
        <v>91.2</v>
      </c>
    </row>
    <row r="68" spans="1:7" ht="28.8">
      <c r="A68" s="1" t="s">
        <v>95</v>
      </c>
      <c r="B68" s="21" t="s">
        <v>338</v>
      </c>
      <c r="C68" s="35">
        <v>24000</v>
      </c>
      <c r="D68" s="17">
        <v>10</v>
      </c>
      <c r="E68" s="17">
        <v>3</v>
      </c>
      <c r="F68" s="17">
        <v>3.04</v>
      </c>
      <c r="G68" s="3">
        <f t="shared" si="1"/>
        <v>91.2</v>
      </c>
    </row>
    <row r="69" spans="1:7" ht="28.8">
      <c r="A69" s="1" t="s">
        <v>93</v>
      </c>
      <c r="B69" s="21" t="s">
        <v>338</v>
      </c>
      <c r="C69" s="35">
        <v>25000</v>
      </c>
      <c r="D69" s="17">
        <v>10</v>
      </c>
      <c r="E69" s="17">
        <v>3</v>
      </c>
      <c r="F69" s="17">
        <v>3.04</v>
      </c>
      <c r="G69" s="3">
        <f t="shared" si="1"/>
        <v>91.2</v>
      </c>
    </row>
    <row r="70" spans="1:7">
      <c r="A70" s="1" t="s">
        <v>94</v>
      </c>
      <c r="B70" s="13" t="s">
        <v>271</v>
      </c>
      <c r="C70" s="36">
        <v>21500</v>
      </c>
      <c r="D70" s="19">
        <v>10</v>
      </c>
      <c r="E70" s="19">
        <v>3</v>
      </c>
      <c r="F70" s="19">
        <v>3.04</v>
      </c>
      <c r="G70" s="3">
        <f t="shared" si="1"/>
        <v>91.2</v>
      </c>
    </row>
    <row r="71" spans="1:7">
      <c r="A71" s="1" t="s">
        <v>117</v>
      </c>
      <c r="B71" s="32" t="s">
        <v>272</v>
      </c>
      <c r="C71" s="35">
        <v>46000</v>
      </c>
      <c r="D71" s="19">
        <v>13.16</v>
      </c>
      <c r="E71" s="19">
        <v>3</v>
      </c>
      <c r="F71" s="19">
        <v>3</v>
      </c>
      <c r="G71" s="3">
        <f t="shared" si="1"/>
        <v>118.44000000000001</v>
      </c>
    </row>
    <row r="72" spans="1:7">
      <c r="A72" s="1" t="s">
        <v>49</v>
      </c>
      <c r="B72" s="12" t="s">
        <v>273</v>
      </c>
      <c r="C72" s="33">
        <v>26000</v>
      </c>
      <c r="D72" s="3">
        <v>12.6</v>
      </c>
      <c r="E72" s="3">
        <v>3</v>
      </c>
      <c r="F72" s="3">
        <v>2.4500000000000002</v>
      </c>
      <c r="G72" s="3">
        <f t="shared" si="1"/>
        <v>92.61</v>
      </c>
    </row>
    <row r="73" spans="1:7">
      <c r="A73" s="1" t="s">
        <v>56</v>
      </c>
      <c r="B73" s="12" t="s">
        <v>273</v>
      </c>
      <c r="C73" s="33">
        <v>24000</v>
      </c>
      <c r="D73" s="3">
        <v>12.6</v>
      </c>
      <c r="E73" s="3">
        <v>3</v>
      </c>
      <c r="F73" s="3">
        <v>2.4500000000000002</v>
      </c>
      <c r="G73" s="3">
        <f t="shared" si="1"/>
        <v>92.61</v>
      </c>
    </row>
    <row r="74" spans="1:7">
      <c r="A74" s="1" t="s">
        <v>54</v>
      </c>
      <c r="B74" s="12" t="s">
        <v>273</v>
      </c>
      <c r="C74" s="33">
        <v>22000</v>
      </c>
      <c r="D74" s="3">
        <v>12.6</v>
      </c>
      <c r="E74" s="3">
        <v>3</v>
      </c>
      <c r="F74" s="3">
        <v>2.4500000000000002</v>
      </c>
      <c r="G74" s="3">
        <f t="shared" si="1"/>
        <v>92.61</v>
      </c>
    </row>
    <row r="75" spans="1:7">
      <c r="A75" s="1" t="s">
        <v>55</v>
      </c>
      <c r="B75" s="12" t="s">
        <v>273</v>
      </c>
      <c r="C75" s="33">
        <v>22000</v>
      </c>
      <c r="D75" s="3">
        <v>12.6</v>
      </c>
      <c r="E75" s="3">
        <v>3</v>
      </c>
      <c r="F75" s="3">
        <v>2.4500000000000002</v>
      </c>
      <c r="G75" s="3">
        <f t="shared" si="1"/>
        <v>92.61</v>
      </c>
    </row>
    <row r="76" spans="1:7">
      <c r="A76" s="1" t="s">
        <v>53</v>
      </c>
      <c r="B76" s="12" t="s">
        <v>273</v>
      </c>
      <c r="C76" s="33">
        <v>24000</v>
      </c>
      <c r="D76" s="3">
        <v>12.6</v>
      </c>
      <c r="E76" s="3">
        <v>3</v>
      </c>
      <c r="F76" s="3">
        <v>2.4500000000000002</v>
      </c>
      <c r="G76" s="3">
        <f t="shared" si="1"/>
        <v>92.61</v>
      </c>
    </row>
    <row r="77" spans="1:7">
      <c r="A77" s="1" t="s">
        <v>70</v>
      </c>
      <c r="B77" s="12" t="s">
        <v>274</v>
      </c>
      <c r="C77" s="35">
        <v>10000</v>
      </c>
      <c r="D77" s="17">
        <v>7.6</v>
      </c>
      <c r="E77" s="17">
        <v>3.2</v>
      </c>
      <c r="F77" s="17">
        <v>2.9</v>
      </c>
      <c r="G77" s="3">
        <f t="shared" si="1"/>
        <v>70.527999999999992</v>
      </c>
    </row>
    <row r="78" spans="1:7">
      <c r="A78" s="6" t="s">
        <v>144</v>
      </c>
      <c r="B78" s="24" t="s">
        <v>270</v>
      </c>
      <c r="C78" s="35">
        <v>6000</v>
      </c>
      <c r="D78" s="17">
        <v>5.5</v>
      </c>
      <c r="E78" s="17">
        <v>4.0999999999999996</v>
      </c>
      <c r="F78" s="17">
        <v>2.2000000000000002</v>
      </c>
      <c r="G78" s="3">
        <f t="shared" si="1"/>
        <v>49.61</v>
      </c>
    </row>
    <row r="79" spans="1:7" ht="72">
      <c r="A79" s="6" t="s">
        <v>145</v>
      </c>
      <c r="B79" s="38" t="s">
        <v>324</v>
      </c>
      <c r="C79" s="33">
        <v>17000</v>
      </c>
      <c r="D79" s="3">
        <v>12.03</v>
      </c>
      <c r="E79" s="3">
        <v>2.4300000000000002</v>
      </c>
      <c r="F79" s="3">
        <v>2.95</v>
      </c>
      <c r="G79" s="3">
        <f t="shared" si="1"/>
        <v>86.237055000000012</v>
      </c>
    </row>
    <row r="80" spans="1:7" ht="72">
      <c r="A80" s="6" t="s">
        <v>146</v>
      </c>
      <c r="B80" s="38" t="s">
        <v>326</v>
      </c>
      <c r="C80" s="33">
        <v>27000</v>
      </c>
      <c r="D80" s="3">
        <v>12.03</v>
      </c>
      <c r="E80" s="3">
        <v>2.4300000000000002</v>
      </c>
      <c r="F80" s="3">
        <v>2.95</v>
      </c>
      <c r="G80" s="3">
        <f t="shared" si="1"/>
        <v>86.237055000000012</v>
      </c>
    </row>
    <row r="81" spans="1:7">
      <c r="A81" s="6" t="s">
        <v>147</v>
      </c>
      <c r="B81" s="12" t="s">
        <v>275</v>
      </c>
      <c r="C81" s="33">
        <v>1000</v>
      </c>
      <c r="D81" s="3">
        <v>3.7</v>
      </c>
      <c r="E81" s="3">
        <v>1.7</v>
      </c>
      <c r="F81" s="3">
        <v>1.9</v>
      </c>
      <c r="G81" s="3">
        <f t="shared" si="1"/>
        <v>11.950999999999999</v>
      </c>
    </row>
    <row r="82" spans="1:7">
      <c r="A82" s="6" t="s">
        <v>148</v>
      </c>
      <c r="B82" s="12" t="s">
        <v>277</v>
      </c>
      <c r="C82" s="33">
        <v>1000</v>
      </c>
      <c r="D82" s="3">
        <v>2.1</v>
      </c>
      <c r="E82" s="3">
        <v>3.7</v>
      </c>
      <c r="F82" s="3">
        <v>2.2999999999999998</v>
      </c>
      <c r="G82" s="3">
        <f t="shared" si="1"/>
        <v>17.870999999999999</v>
      </c>
    </row>
    <row r="83" spans="1:7">
      <c r="A83" s="6" t="s">
        <v>149</v>
      </c>
      <c r="B83" s="12" t="s">
        <v>276</v>
      </c>
      <c r="C83" s="33">
        <v>1500</v>
      </c>
      <c r="D83" s="3">
        <v>3</v>
      </c>
      <c r="E83" s="3">
        <v>2.5</v>
      </c>
      <c r="F83" s="3">
        <v>1.3</v>
      </c>
      <c r="G83" s="3">
        <f t="shared" si="1"/>
        <v>9.75</v>
      </c>
    </row>
    <row r="84" spans="1:7">
      <c r="A84" s="6" t="s">
        <v>150</v>
      </c>
      <c r="B84" s="12" t="s">
        <v>233</v>
      </c>
      <c r="C84" s="33">
        <v>2000</v>
      </c>
      <c r="D84" s="3">
        <v>5.5</v>
      </c>
      <c r="E84" s="3">
        <v>1.8</v>
      </c>
      <c r="F84" s="3">
        <v>2.5</v>
      </c>
      <c r="G84" s="3">
        <f t="shared" si="1"/>
        <v>24.75</v>
      </c>
    </row>
    <row r="85" spans="1:7">
      <c r="A85" s="6" t="s">
        <v>151</v>
      </c>
      <c r="B85" s="12" t="s">
        <v>234</v>
      </c>
      <c r="C85" s="33">
        <v>2000</v>
      </c>
      <c r="D85" s="3">
        <v>6.9</v>
      </c>
      <c r="E85" s="3">
        <v>1.87</v>
      </c>
      <c r="F85" s="3">
        <v>2.2000000000000002</v>
      </c>
      <c r="G85" s="3">
        <f t="shared" si="1"/>
        <v>28.386600000000008</v>
      </c>
    </row>
    <row r="86" spans="1:7">
      <c r="A86" s="6" t="s">
        <v>152</v>
      </c>
      <c r="B86" s="12" t="s">
        <v>235</v>
      </c>
      <c r="C86" s="33">
        <v>2000</v>
      </c>
      <c r="D86" s="3">
        <v>7.6</v>
      </c>
      <c r="E86" s="3">
        <v>2.2000000000000002</v>
      </c>
      <c r="F86" s="3">
        <v>2.5</v>
      </c>
      <c r="G86" s="3">
        <f t="shared" si="1"/>
        <v>41.8</v>
      </c>
    </row>
    <row r="87" spans="1:7" ht="28.8">
      <c r="A87" s="6" t="s">
        <v>153</v>
      </c>
      <c r="B87" s="30" t="s">
        <v>345</v>
      </c>
      <c r="C87" s="33">
        <v>23000</v>
      </c>
      <c r="D87" s="3">
        <v>12.03</v>
      </c>
      <c r="E87" s="3">
        <v>3</v>
      </c>
      <c r="F87" s="3">
        <v>2.95</v>
      </c>
      <c r="G87" s="3">
        <f t="shared" si="1"/>
        <v>106.46549999999999</v>
      </c>
    </row>
    <row r="88" spans="1:7">
      <c r="A88" s="1" t="s">
        <v>89</v>
      </c>
      <c r="B88" s="31" t="s">
        <v>231</v>
      </c>
      <c r="C88" s="35">
        <v>13000</v>
      </c>
      <c r="D88" s="17">
        <v>10.6</v>
      </c>
      <c r="E88" s="17">
        <v>3</v>
      </c>
      <c r="F88" s="17">
        <v>2.4500000000000002</v>
      </c>
      <c r="G88" s="3">
        <f t="shared" si="1"/>
        <v>77.91</v>
      </c>
    </row>
    <row r="89" spans="1:7">
      <c r="A89" s="1" t="s">
        <v>88</v>
      </c>
      <c r="B89" s="31" t="s">
        <v>322</v>
      </c>
      <c r="C89" s="35">
        <v>13000</v>
      </c>
      <c r="D89" s="17">
        <v>10.6</v>
      </c>
      <c r="E89" s="17">
        <v>3</v>
      </c>
      <c r="F89" s="17">
        <v>2.4500000000000002</v>
      </c>
      <c r="G89" s="3">
        <f t="shared" si="1"/>
        <v>77.91</v>
      </c>
    </row>
    <row r="90" spans="1:7">
      <c r="A90" s="1" t="s">
        <v>106</v>
      </c>
      <c r="B90" s="13" t="s">
        <v>107</v>
      </c>
      <c r="C90" s="35">
        <v>6200</v>
      </c>
      <c r="D90" s="17">
        <v>8</v>
      </c>
      <c r="E90" s="17">
        <v>2.2000000000000002</v>
      </c>
      <c r="F90" s="17">
        <v>2.5</v>
      </c>
      <c r="G90" s="3">
        <f t="shared" si="1"/>
        <v>44</v>
      </c>
    </row>
    <row r="91" spans="1:7">
      <c r="A91" s="1" t="s">
        <v>105</v>
      </c>
      <c r="B91" s="13" t="s">
        <v>330</v>
      </c>
      <c r="C91" s="40">
        <v>9200</v>
      </c>
      <c r="D91" s="17">
        <v>10</v>
      </c>
      <c r="E91" s="17">
        <v>3</v>
      </c>
      <c r="F91" s="17">
        <v>2.4500000000000002</v>
      </c>
      <c r="G91" s="3">
        <f t="shared" si="1"/>
        <v>73.5</v>
      </c>
    </row>
    <row r="92" spans="1:7">
      <c r="A92" s="1" t="s">
        <v>154</v>
      </c>
      <c r="B92" s="21" t="s">
        <v>191</v>
      </c>
      <c r="C92" s="35">
        <v>9200</v>
      </c>
      <c r="D92" s="17">
        <v>10</v>
      </c>
      <c r="E92" s="17">
        <v>3</v>
      </c>
      <c r="F92" s="17">
        <v>2.4500000000000002</v>
      </c>
      <c r="G92" s="3">
        <f t="shared" si="1"/>
        <v>73.5</v>
      </c>
    </row>
    <row r="93" spans="1:7">
      <c r="A93" s="6" t="s">
        <v>155</v>
      </c>
      <c r="B93" s="13" t="s">
        <v>278</v>
      </c>
      <c r="C93" s="35">
        <v>4000</v>
      </c>
      <c r="D93" s="17">
        <v>12.03</v>
      </c>
      <c r="E93" s="17">
        <v>2.4300000000000002</v>
      </c>
      <c r="F93" s="17">
        <v>2.95</v>
      </c>
      <c r="G93" s="3">
        <f t="shared" si="1"/>
        <v>86.237055000000012</v>
      </c>
    </row>
    <row r="94" spans="1:7" ht="28.8">
      <c r="A94" s="6" t="s">
        <v>156</v>
      </c>
      <c r="B94" s="13" t="s">
        <v>350</v>
      </c>
      <c r="C94" s="35">
        <v>4000</v>
      </c>
      <c r="D94" s="17">
        <v>12.03</v>
      </c>
      <c r="E94" s="17">
        <v>2.4300000000000002</v>
      </c>
      <c r="F94" s="17">
        <v>2.95</v>
      </c>
      <c r="G94" s="3">
        <f t="shared" si="1"/>
        <v>86.237055000000012</v>
      </c>
    </row>
    <row r="95" spans="1:7">
      <c r="A95" s="6" t="s">
        <v>157</v>
      </c>
      <c r="B95" s="13" t="s">
        <v>279</v>
      </c>
      <c r="C95" s="35">
        <v>4000</v>
      </c>
      <c r="D95" s="17">
        <v>13.6</v>
      </c>
      <c r="E95" s="17">
        <v>2.4300000000000002</v>
      </c>
      <c r="F95" s="17">
        <v>2.95</v>
      </c>
      <c r="G95" s="3">
        <f t="shared" si="1"/>
        <v>97.491600000000005</v>
      </c>
    </row>
    <row r="96" spans="1:7">
      <c r="A96" s="6" t="s">
        <v>65</v>
      </c>
      <c r="B96" s="13" t="s">
        <v>280</v>
      </c>
      <c r="C96" s="35">
        <v>5000</v>
      </c>
      <c r="D96" s="17">
        <v>1.38</v>
      </c>
      <c r="E96" s="17">
        <v>1.38</v>
      </c>
      <c r="F96" s="17">
        <v>3.24</v>
      </c>
      <c r="G96" s="3">
        <f t="shared" ref="G96:G135" si="2">+D96*E96*F96</f>
        <v>6.1702559999999993</v>
      </c>
    </row>
    <row r="97" spans="1:7">
      <c r="A97" s="6" t="s">
        <v>158</v>
      </c>
      <c r="B97" s="13" t="s">
        <v>281</v>
      </c>
      <c r="C97" s="35">
        <v>4000</v>
      </c>
      <c r="D97" s="17">
        <v>12.03</v>
      </c>
      <c r="E97" s="17">
        <v>2.4300000000000002</v>
      </c>
      <c r="F97" s="17">
        <v>2.95</v>
      </c>
      <c r="G97" s="3">
        <f t="shared" si="2"/>
        <v>86.237055000000012</v>
      </c>
    </row>
    <row r="98" spans="1:7">
      <c r="A98" s="1" t="s">
        <v>159</v>
      </c>
      <c r="B98" s="16" t="s">
        <v>193</v>
      </c>
      <c r="C98" s="35">
        <v>5000</v>
      </c>
      <c r="D98" s="17">
        <v>6.05</v>
      </c>
      <c r="E98" s="17">
        <v>2.42</v>
      </c>
      <c r="F98" s="17">
        <v>2.58</v>
      </c>
      <c r="G98" s="3">
        <f t="shared" si="2"/>
        <v>37.773780000000002</v>
      </c>
    </row>
    <row r="99" spans="1:7">
      <c r="A99" s="1" t="s">
        <v>80</v>
      </c>
      <c r="B99" s="12" t="s">
        <v>282</v>
      </c>
      <c r="C99" s="33">
        <v>4000</v>
      </c>
      <c r="D99" s="3">
        <v>12.05</v>
      </c>
      <c r="E99" s="3">
        <v>2.4300000000000002</v>
      </c>
      <c r="F99" s="3">
        <v>2.95</v>
      </c>
      <c r="G99" s="3">
        <f t="shared" si="2"/>
        <v>86.380425000000017</v>
      </c>
    </row>
    <row r="100" spans="1:7">
      <c r="A100" s="1" t="s">
        <v>77</v>
      </c>
      <c r="B100" s="12" t="s">
        <v>283</v>
      </c>
      <c r="C100" s="33">
        <v>10000</v>
      </c>
      <c r="D100" s="3">
        <v>5</v>
      </c>
      <c r="E100" s="3">
        <v>4.05</v>
      </c>
      <c r="F100" s="3">
        <v>2.97</v>
      </c>
      <c r="G100" s="3">
        <f t="shared" si="2"/>
        <v>60.142500000000005</v>
      </c>
    </row>
    <row r="101" spans="1:7">
      <c r="A101" s="6" t="s">
        <v>160</v>
      </c>
      <c r="B101" s="12" t="s">
        <v>238</v>
      </c>
      <c r="C101" s="33">
        <v>1000</v>
      </c>
      <c r="D101" s="3">
        <v>3.5</v>
      </c>
      <c r="E101" s="3">
        <v>2</v>
      </c>
      <c r="F101" s="3">
        <v>2.2999999999999998</v>
      </c>
      <c r="G101" s="3">
        <f t="shared" si="2"/>
        <v>16.099999999999998</v>
      </c>
    </row>
    <row r="102" spans="1:7" ht="43.2">
      <c r="A102" s="1" t="s">
        <v>18</v>
      </c>
      <c r="B102" s="13" t="s">
        <v>355</v>
      </c>
      <c r="C102" s="33">
        <v>7500</v>
      </c>
      <c r="D102" s="3">
        <v>6.15</v>
      </c>
      <c r="E102" s="3">
        <v>2.5499999999999998</v>
      </c>
      <c r="F102" s="3">
        <v>2.89</v>
      </c>
      <c r="G102" s="3">
        <f t="shared" si="2"/>
        <v>45.322425000000003</v>
      </c>
    </row>
    <row r="103" spans="1:7" ht="28.8">
      <c r="A103" s="6" t="s">
        <v>161</v>
      </c>
      <c r="B103" s="25" t="s">
        <v>284</v>
      </c>
      <c r="C103" s="35">
        <v>14000</v>
      </c>
      <c r="D103" s="17">
        <v>12.18</v>
      </c>
      <c r="E103" s="17">
        <v>2.42</v>
      </c>
      <c r="F103" s="17">
        <v>2.58</v>
      </c>
      <c r="G103" s="3">
        <f t="shared" si="2"/>
        <v>76.047048000000004</v>
      </c>
    </row>
    <row r="104" spans="1:7">
      <c r="A104" s="28" t="s">
        <v>186</v>
      </c>
      <c r="B104" s="25" t="s">
        <v>194</v>
      </c>
      <c r="C104" s="35">
        <v>7000</v>
      </c>
      <c r="D104" s="17">
        <v>6.08</v>
      </c>
      <c r="E104" s="17">
        <v>2.42</v>
      </c>
      <c r="F104" s="17">
        <v>2.58</v>
      </c>
      <c r="G104" s="3">
        <f t="shared" si="2"/>
        <v>37.961087999999997</v>
      </c>
    </row>
    <row r="105" spans="1:7">
      <c r="A105" s="6" t="s">
        <v>162</v>
      </c>
      <c r="B105" s="25" t="s">
        <v>285</v>
      </c>
      <c r="C105" s="35">
        <v>12000</v>
      </c>
      <c r="D105" s="17">
        <v>6.08</v>
      </c>
      <c r="E105" s="17">
        <v>2.42</v>
      </c>
      <c r="F105" s="17">
        <v>2.58</v>
      </c>
      <c r="G105" s="3">
        <f t="shared" si="2"/>
        <v>37.961087999999997</v>
      </c>
    </row>
    <row r="106" spans="1:7">
      <c r="A106" s="28" t="s">
        <v>189</v>
      </c>
      <c r="B106" s="22" t="s">
        <v>190</v>
      </c>
      <c r="C106" s="35">
        <v>7000</v>
      </c>
      <c r="D106" s="17">
        <v>6.08</v>
      </c>
      <c r="E106" s="17">
        <v>2.42</v>
      </c>
      <c r="F106" s="17">
        <v>2.58</v>
      </c>
      <c r="G106" s="3">
        <f t="shared" si="2"/>
        <v>37.961087999999997</v>
      </c>
    </row>
    <row r="107" spans="1:7">
      <c r="A107" s="6" t="s">
        <v>163</v>
      </c>
      <c r="B107" s="4" t="s">
        <v>195</v>
      </c>
      <c r="C107" s="34">
        <v>600</v>
      </c>
      <c r="D107" s="53">
        <v>3.05</v>
      </c>
      <c r="E107" s="53">
        <v>1.52</v>
      </c>
      <c r="F107" s="53">
        <v>1.7</v>
      </c>
      <c r="G107" s="3">
        <f t="shared" si="2"/>
        <v>7.8811999999999998</v>
      </c>
    </row>
    <row r="108" spans="1:7">
      <c r="A108" s="1" t="s">
        <v>90</v>
      </c>
      <c r="B108" s="21" t="s">
        <v>341</v>
      </c>
      <c r="C108" s="35">
        <v>11000</v>
      </c>
      <c r="D108" s="17">
        <v>6.3</v>
      </c>
      <c r="E108" s="17">
        <v>2.46</v>
      </c>
      <c r="F108" s="17">
        <v>3.16</v>
      </c>
      <c r="G108" s="3">
        <f t="shared" si="2"/>
        <v>48.973680000000002</v>
      </c>
    </row>
    <row r="109" spans="1:7" ht="28.8">
      <c r="A109" s="10" t="s">
        <v>92</v>
      </c>
      <c r="B109" s="21" t="s">
        <v>339</v>
      </c>
      <c r="C109" s="35">
        <v>24000</v>
      </c>
      <c r="D109" s="17">
        <v>10.17</v>
      </c>
      <c r="E109" s="17">
        <v>3.5</v>
      </c>
      <c r="F109" s="17">
        <v>2.74</v>
      </c>
      <c r="G109" s="3">
        <f t="shared" si="2"/>
        <v>97.530300000000011</v>
      </c>
    </row>
    <row r="110" spans="1:7">
      <c r="A110" s="1" t="s">
        <v>50</v>
      </c>
      <c r="B110" s="12" t="s">
        <v>51</v>
      </c>
      <c r="C110" s="33">
        <v>26000</v>
      </c>
      <c r="D110" s="3">
        <v>9.18</v>
      </c>
      <c r="E110" s="3">
        <v>2.14</v>
      </c>
      <c r="F110" s="3">
        <v>2.74</v>
      </c>
      <c r="G110" s="3">
        <f t="shared" si="2"/>
        <v>53.827848000000003</v>
      </c>
    </row>
    <row r="111" spans="1:7">
      <c r="A111" s="1" t="s">
        <v>35</v>
      </c>
      <c r="B111" s="12" t="s">
        <v>36</v>
      </c>
      <c r="C111" s="33">
        <v>37000</v>
      </c>
      <c r="D111" s="3">
        <v>6.77</v>
      </c>
      <c r="E111" s="3">
        <v>3.28</v>
      </c>
      <c r="F111" s="3">
        <v>2.16</v>
      </c>
      <c r="G111" s="3">
        <f t="shared" si="2"/>
        <v>47.964095999999998</v>
      </c>
    </row>
    <row r="112" spans="1:7">
      <c r="A112" s="1" t="s">
        <v>68</v>
      </c>
      <c r="B112" s="13" t="s">
        <v>69</v>
      </c>
      <c r="C112" s="35">
        <v>4500</v>
      </c>
      <c r="D112" s="17">
        <v>7.17</v>
      </c>
      <c r="E112" s="17">
        <v>1.95</v>
      </c>
      <c r="F112" s="17">
        <v>1.92</v>
      </c>
      <c r="G112" s="3">
        <f t="shared" si="2"/>
        <v>26.844479999999997</v>
      </c>
    </row>
    <row r="113" spans="1:7">
      <c r="A113" s="1" t="s">
        <v>101</v>
      </c>
      <c r="B113" s="14" t="s">
        <v>102</v>
      </c>
      <c r="C113" s="35">
        <v>13000</v>
      </c>
      <c r="D113" s="17">
        <v>12.23</v>
      </c>
      <c r="E113" s="17">
        <v>1.95</v>
      </c>
      <c r="F113" s="17">
        <v>1.5</v>
      </c>
      <c r="G113" s="3">
        <f t="shared" si="2"/>
        <v>35.772750000000002</v>
      </c>
    </row>
    <row r="114" spans="1:7">
      <c r="A114" s="1" t="s">
        <v>75</v>
      </c>
      <c r="B114" s="13" t="s">
        <v>76</v>
      </c>
      <c r="C114" s="35">
        <v>8000</v>
      </c>
      <c r="D114" s="17">
        <v>13.15</v>
      </c>
      <c r="E114" s="17">
        <v>1.96</v>
      </c>
      <c r="F114" s="17">
        <v>2.5</v>
      </c>
      <c r="G114" s="3">
        <f t="shared" si="2"/>
        <v>64.435000000000002</v>
      </c>
    </row>
    <row r="115" spans="1:7">
      <c r="A115" s="6" t="s">
        <v>164</v>
      </c>
      <c r="B115" s="26" t="s">
        <v>187</v>
      </c>
      <c r="C115" s="35">
        <v>7000</v>
      </c>
      <c r="D115" s="17">
        <v>6.08</v>
      </c>
      <c r="E115" s="17">
        <v>2.5</v>
      </c>
      <c r="F115" s="17">
        <v>2.58</v>
      </c>
      <c r="G115" s="3">
        <f t="shared" si="2"/>
        <v>39.216000000000001</v>
      </c>
    </row>
    <row r="116" spans="1:7" ht="43.2">
      <c r="A116" s="1" t="s">
        <v>165</v>
      </c>
      <c r="B116" s="21" t="s">
        <v>344</v>
      </c>
      <c r="C116" s="35">
        <v>7000</v>
      </c>
      <c r="D116" s="17">
        <v>6.08</v>
      </c>
      <c r="E116" s="17">
        <v>2.5</v>
      </c>
      <c r="F116" s="17">
        <v>2.58</v>
      </c>
      <c r="G116" s="3">
        <f t="shared" si="2"/>
        <v>39.216000000000001</v>
      </c>
    </row>
    <row r="117" spans="1:7">
      <c r="A117" s="28" t="s">
        <v>166</v>
      </c>
      <c r="B117" s="21" t="s">
        <v>184</v>
      </c>
      <c r="C117" s="35">
        <v>15000</v>
      </c>
      <c r="D117" s="17">
        <v>12.2</v>
      </c>
      <c r="E117" s="17">
        <v>2.5</v>
      </c>
      <c r="F117" s="17">
        <v>2.58</v>
      </c>
      <c r="G117" s="3">
        <f t="shared" si="2"/>
        <v>78.69</v>
      </c>
    </row>
    <row r="118" spans="1:7">
      <c r="A118" s="6" t="s">
        <v>167</v>
      </c>
      <c r="B118" s="5" t="s">
        <v>237</v>
      </c>
      <c r="C118" s="34">
        <v>1000</v>
      </c>
      <c r="D118" s="18">
        <v>2</v>
      </c>
      <c r="E118" s="18">
        <v>1.2</v>
      </c>
      <c r="F118" s="18">
        <v>1.5</v>
      </c>
      <c r="G118" s="3">
        <f t="shared" si="2"/>
        <v>3.5999999999999996</v>
      </c>
    </row>
    <row r="119" spans="1:7">
      <c r="A119" s="1" t="s">
        <v>103</v>
      </c>
      <c r="B119" s="13" t="s">
        <v>104</v>
      </c>
      <c r="C119" s="35">
        <v>2000</v>
      </c>
      <c r="D119" s="17">
        <v>2.31</v>
      </c>
      <c r="E119" s="17">
        <v>2.21</v>
      </c>
      <c r="F119" s="17">
        <v>1.35</v>
      </c>
      <c r="G119" s="3">
        <f t="shared" si="2"/>
        <v>6.8918850000000011</v>
      </c>
    </row>
    <row r="120" spans="1:7">
      <c r="A120" s="6" t="s">
        <v>168</v>
      </c>
      <c r="B120" s="5" t="s">
        <v>286</v>
      </c>
      <c r="C120" s="34">
        <v>2000</v>
      </c>
      <c r="D120" s="18">
        <v>1.28</v>
      </c>
      <c r="E120" s="18">
        <v>1.25</v>
      </c>
      <c r="F120" s="18">
        <v>1.37</v>
      </c>
      <c r="G120" s="3">
        <f t="shared" si="2"/>
        <v>2.1920000000000002</v>
      </c>
    </row>
    <row r="121" spans="1:7">
      <c r="A121" s="1" t="s">
        <v>40</v>
      </c>
      <c r="B121" s="12" t="s">
        <v>287</v>
      </c>
      <c r="C121" s="33">
        <v>28000</v>
      </c>
      <c r="D121" s="3">
        <v>6.77</v>
      </c>
      <c r="E121" s="3">
        <v>3.28</v>
      </c>
      <c r="F121" s="3">
        <v>2.16</v>
      </c>
      <c r="G121" s="3">
        <f t="shared" si="2"/>
        <v>47.964095999999998</v>
      </c>
    </row>
    <row r="122" spans="1:7">
      <c r="A122" s="6" t="s">
        <v>169</v>
      </c>
      <c r="B122" s="27" t="s">
        <v>236</v>
      </c>
      <c r="C122" s="35">
        <v>2230</v>
      </c>
      <c r="D122" s="2">
        <v>2.6</v>
      </c>
      <c r="E122" s="2">
        <v>1.67</v>
      </c>
      <c r="F122" s="2">
        <v>1.4</v>
      </c>
      <c r="G122" s="3">
        <f t="shared" si="2"/>
        <v>6.0787999999999993</v>
      </c>
    </row>
    <row r="123" spans="1:7">
      <c r="A123" s="1" t="s">
        <v>60</v>
      </c>
      <c r="B123" s="12" t="s">
        <v>288</v>
      </c>
      <c r="C123" s="35">
        <v>25000</v>
      </c>
      <c r="D123" s="17">
        <v>12.05</v>
      </c>
      <c r="E123" s="17">
        <v>2.4300000000000002</v>
      </c>
      <c r="F123" s="17">
        <v>1.1599999999999999</v>
      </c>
      <c r="G123" s="3">
        <f t="shared" si="2"/>
        <v>33.966540000000002</v>
      </c>
    </row>
    <row r="124" spans="1:7" ht="43.2">
      <c r="A124" s="1" t="s">
        <v>17</v>
      </c>
      <c r="B124" s="38" t="s">
        <v>331</v>
      </c>
      <c r="C124" s="33">
        <v>22000</v>
      </c>
      <c r="D124" s="3">
        <v>12.05</v>
      </c>
      <c r="E124" s="3">
        <v>2.4300000000000002</v>
      </c>
      <c r="F124" s="3">
        <v>1.1599999999999999</v>
      </c>
      <c r="G124" s="3">
        <f t="shared" si="2"/>
        <v>33.966540000000002</v>
      </c>
    </row>
    <row r="125" spans="1:7">
      <c r="A125" s="1" t="s">
        <v>61</v>
      </c>
      <c r="B125" s="12" t="s">
        <v>289</v>
      </c>
      <c r="C125" s="33">
        <v>25000</v>
      </c>
      <c r="D125" s="3">
        <v>12.05</v>
      </c>
      <c r="E125" s="3">
        <v>2.4300000000000002</v>
      </c>
      <c r="F125" s="3">
        <v>1.1599999999999999</v>
      </c>
      <c r="G125" s="3">
        <f t="shared" si="2"/>
        <v>33.966540000000002</v>
      </c>
    </row>
    <row r="126" spans="1:7">
      <c r="A126" s="6" t="s">
        <v>24</v>
      </c>
      <c r="B126" s="15" t="s">
        <v>347</v>
      </c>
      <c r="C126" s="46">
        <v>25000</v>
      </c>
      <c r="D126" s="47">
        <v>12.05</v>
      </c>
      <c r="E126" s="47">
        <v>2.4300000000000002</v>
      </c>
      <c r="F126" s="47">
        <v>1.1599999999999999</v>
      </c>
      <c r="G126" s="47">
        <f t="shared" si="2"/>
        <v>33.966540000000002</v>
      </c>
    </row>
    <row r="127" spans="1:7">
      <c r="A127" s="1" t="s">
        <v>16</v>
      </c>
      <c r="B127" s="12" t="s">
        <v>245</v>
      </c>
      <c r="C127" s="33">
        <v>24000</v>
      </c>
      <c r="D127" s="3">
        <v>12.05</v>
      </c>
      <c r="E127" s="3">
        <v>2.4300000000000002</v>
      </c>
      <c r="F127" s="3">
        <v>1.1599999999999999</v>
      </c>
      <c r="G127" s="3">
        <f t="shared" si="2"/>
        <v>33.966540000000002</v>
      </c>
    </row>
    <row r="128" spans="1:7">
      <c r="A128" s="1" t="s">
        <v>15</v>
      </c>
      <c r="B128" s="12" t="s">
        <v>244</v>
      </c>
      <c r="C128" s="33">
        <v>26000</v>
      </c>
      <c r="D128" s="3">
        <v>12.05</v>
      </c>
      <c r="E128" s="3">
        <v>2.4300000000000002</v>
      </c>
      <c r="F128" s="3">
        <v>1.1599999999999999</v>
      </c>
      <c r="G128" s="3">
        <f t="shared" si="2"/>
        <v>33.966540000000002</v>
      </c>
    </row>
    <row r="129" spans="1:7">
      <c r="A129" s="1" t="s">
        <v>22</v>
      </c>
      <c r="B129" s="12" t="s">
        <v>246</v>
      </c>
      <c r="C129" s="33">
        <v>28000</v>
      </c>
      <c r="D129" s="3">
        <v>12.05</v>
      </c>
      <c r="E129" s="3">
        <v>2.4300000000000002</v>
      </c>
      <c r="F129" s="3">
        <v>1.1599999999999999</v>
      </c>
      <c r="G129" s="3">
        <f t="shared" si="2"/>
        <v>33.966540000000002</v>
      </c>
    </row>
    <row r="130" spans="1:7">
      <c r="A130" s="6" t="s">
        <v>20</v>
      </c>
      <c r="B130" s="15" t="s">
        <v>349</v>
      </c>
      <c r="C130" s="46">
        <v>25000</v>
      </c>
      <c r="D130" s="47">
        <v>12.05</v>
      </c>
      <c r="E130" s="47">
        <v>2.4300000000000002</v>
      </c>
      <c r="F130" s="47">
        <v>1.1599999999999999</v>
      </c>
      <c r="G130" s="3">
        <f t="shared" si="2"/>
        <v>33.966540000000002</v>
      </c>
    </row>
    <row r="131" spans="1:7">
      <c r="A131" s="10"/>
      <c r="B131" s="15" t="s">
        <v>21</v>
      </c>
      <c r="C131" s="51"/>
      <c r="D131" s="48"/>
      <c r="E131" s="48"/>
      <c r="F131" s="48"/>
      <c r="G131" s="3">
        <f t="shared" si="2"/>
        <v>0</v>
      </c>
    </row>
    <row r="132" spans="1:7">
      <c r="A132" s="1" t="s">
        <v>96</v>
      </c>
      <c r="B132" s="12" t="s">
        <v>97</v>
      </c>
      <c r="C132" s="35">
        <v>20000</v>
      </c>
      <c r="D132" s="17">
        <v>12.05</v>
      </c>
      <c r="E132" s="17">
        <v>2.4300000000000002</v>
      </c>
      <c r="F132" s="17">
        <v>1.1599999999999999</v>
      </c>
      <c r="G132" s="3">
        <f t="shared" si="2"/>
        <v>33.966540000000002</v>
      </c>
    </row>
    <row r="133" spans="1:7">
      <c r="A133" s="6" t="s">
        <v>23</v>
      </c>
      <c r="B133" s="15" t="s">
        <v>346</v>
      </c>
      <c r="C133" s="43">
        <v>22000</v>
      </c>
      <c r="D133" s="44">
        <v>12.05</v>
      </c>
      <c r="E133" s="44">
        <v>2.4300000000000002</v>
      </c>
      <c r="F133" s="44">
        <v>1.1599999999999999</v>
      </c>
      <c r="G133" s="47">
        <f t="shared" si="2"/>
        <v>33.966540000000002</v>
      </c>
    </row>
    <row r="134" spans="1:7">
      <c r="A134" s="6" t="s">
        <v>100</v>
      </c>
      <c r="B134" s="15" t="s">
        <v>332</v>
      </c>
      <c r="C134" s="40">
        <v>20000</v>
      </c>
      <c r="D134" s="45">
        <v>12.05</v>
      </c>
      <c r="E134" s="45">
        <v>2.4300000000000002</v>
      </c>
      <c r="F134" s="45">
        <v>1.1599999999999999</v>
      </c>
      <c r="G134" s="47">
        <f t="shared" si="2"/>
        <v>33.966540000000002</v>
      </c>
    </row>
    <row r="135" spans="1:7">
      <c r="A135" s="1" t="s">
        <v>59</v>
      </c>
      <c r="B135" s="12" t="s">
        <v>291</v>
      </c>
      <c r="C135" s="33">
        <v>27000</v>
      </c>
      <c r="D135" s="3">
        <v>12.05</v>
      </c>
      <c r="E135" s="3">
        <v>2.4300000000000002</v>
      </c>
      <c r="F135" s="3">
        <v>1.1599999999999999</v>
      </c>
      <c r="G135" s="3">
        <f t="shared" si="2"/>
        <v>33.966540000000002</v>
      </c>
    </row>
    <row r="136" spans="1:7">
      <c r="A136" s="1"/>
      <c r="B136" s="13" t="s">
        <v>290</v>
      </c>
      <c r="C136" s="33"/>
      <c r="D136" s="3"/>
      <c r="E136" s="3"/>
      <c r="F136" s="3"/>
      <c r="G136" s="3"/>
    </row>
    <row r="137" spans="1:7">
      <c r="A137" s="1"/>
      <c r="B137" s="13" t="s">
        <v>199</v>
      </c>
      <c r="C137" s="33"/>
      <c r="D137" s="3"/>
      <c r="E137" s="3"/>
      <c r="F137" s="3"/>
      <c r="G137" s="3"/>
    </row>
    <row r="138" spans="1:7">
      <c r="A138" s="1"/>
      <c r="B138" s="13" t="s">
        <v>200</v>
      </c>
      <c r="C138" s="33"/>
      <c r="D138" s="3"/>
      <c r="E138" s="3"/>
      <c r="F138" s="3"/>
      <c r="G138" s="3"/>
    </row>
    <row r="139" spans="1:7">
      <c r="A139" s="1"/>
      <c r="B139" s="13" t="s">
        <v>201</v>
      </c>
      <c r="C139" s="33"/>
      <c r="D139" s="3"/>
      <c r="E139" s="3"/>
      <c r="F139" s="3"/>
      <c r="G139" s="3"/>
    </row>
    <row r="140" spans="1:7">
      <c r="A140" s="1"/>
      <c r="B140" s="13" t="s">
        <v>202</v>
      </c>
      <c r="C140" s="33"/>
      <c r="D140" s="3"/>
      <c r="E140" s="3"/>
      <c r="F140" s="3"/>
      <c r="G140" s="3"/>
    </row>
    <row r="141" spans="1:7">
      <c r="A141" s="11"/>
      <c r="B141" s="13" t="s">
        <v>203</v>
      </c>
      <c r="C141" s="52"/>
      <c r="D141" s="20"/>
      <c r="E141" s="20"/>
      <c r="F141" s="20"/>
      <c r="G141" s="3"/>
    </row>
    <row r="142" spans="1:7">
      <c r="A142" s="11"/>
      <c r="B142" s="13" t="s">
        <v>204</v>
      </c>
      <c r="C142" s="52"/>
      <c r="D142" s="20"/>
      <c r="E142" s="20"/>
      <c r="F142" s="20"/>
      <c r="G142" s="3"/>
    </row>
    <row r="143" spans="1:7">
      <c r="A143" s="11"/>
      <c r="B143" s="13" t="s">
        <v>205</v>
      </c>
      <c r="C143" s="52"/>
      <c r="D143" s="20"/>
      <c r="E143" s="20"/>
      <c r="F143" s="20"/>
      <c r="G143" s="3"/>
    </row>
    <row r="144" spans="1:7">
      <c r="A144" s="1"/>
      <c r="B144" s="13" t="s">
        <v>206</v>
      </c>
      <c r="C144" s="33"/>
      <c r="D144" s="3"/>
      <c r="E144" s="3"/>
      <c r="F144" s="3"/>
      <c r="G144" s="3"/>
    </row>
    <row r="145" spans="1:7">
      <c r="A145" s="1"/>
      <c r="B145" s="13" t="s">
        <v>207</v>
      </c>
      <c r="C145" s="33"/>
      <c r="D145" s="3"/>
      <c r="E145" s="3"/>
      <c r="F145" s="3"/>
      <c r="G145" s="3"/>
    </row>
    <row r="146" spans="1:7">
      <c r="A146" s="1"/>
      <c r="B146" s="13" t="s">
        <v>208</v>
      </c>
      <c r="C146" s="33"/>
      <c r="D146" s="3"/>
      <c r="E146" s="3"/>
      <c r="F146" s="3"/>
      <c r="G146" s="3"/>
    </row>
    <row r="147" spans="1:7">
      <c r="A147" s="1"/>
      <c r="B147" s="13" t="s">
        <v>209</v>
      </c>
      <c r="C147" s="33"/>
      <c r="D147" s="3"/>
      <c r="E147" s="3"/>
      <c r="F147" s="3"/>
      <c r="G147" s="3"/>
    </row>
    <row r="148" spans="1:7">
      <c r="A148" s="1"/>
      <c r="B148" s="13" t="s">
        <v>210</v>
      </c>
      <c r="C148" s="33"/>
      <c r="D148" s="3"/>
      <c r="E148" s="3"/>
      <c r="F148" s="3"/>
      <c r="G148" s="3"/>
    </row>
    <row r="149" spans="1:7">
      <c r="A149" s="1"/>
      <c r="B149" s="13" t="s">
        <v>211</v>
      </c>
      <c r="C149" s="33"/>
      <c r="D149" s="3"/>
      <c r="E149" s="3"/>
      <c r="F149" s="3"/>
      <c r="G149" s="3"/>
    </row>
    <row r="150" spans="1:7" ht="28.8">
      <c r="A150" s="1"/>
      <c r="B150" s="13" t="s">
        <v>212</v>
      </c>
      <c r="C150" s="33"/>
      <c r="D150" s="3"/>
      <c r="E150" s="3"/>
      <c r="F150" s="3"/>
      <c r="G150" s="3"/>
    </row>
    <row r="151" spans="1:7" ht="28.8">
      <c r="A151" s="1"/>
      <c r="B151" s="13" t="s">
        <v>213</v>
      </c>
      <c r="C151" s="33"/>
      <c r="D151" s="3"/>
      <c r="E151" s="3"/>
      <c r="F151" s="3"/>
      <c r="G151" s="3"/>
    </row>
    <row r="152" spans="1:7">
      <c r="A152" s="1"/>
      <c r="B152" s="13" t="s">
        <v>214</v>
      </c>
      <c r="C152" s="33"/>
      <c r="D152" s="3"/>
      <c r="E152" s="3"/>
      <c r="F152" s="3"/>
      <c r="G152" s="3"/>
    </row>
    <row r="153" spans="1:7">
      <c r="A153" s="1"/>
      <c r="B153" s="13" t="s">
        <v>215</v>
      </c>
      <c r="C153" s="33"/>
      <c r="D153" s="3"/>
      <c r="E153" s="3"/>
      <c r="F153" s="3"/>
      <c r="G153" s="3"/>
    </row>
    <row r="154" spans="1:7">
      <c r="A154" s="1"/>
      <c r="B154" s="13" t="s">
        <v>216</v>
      </c>
      <c r="C154" s="33"/>
      <c r="D154" s="3"/>
      <c r="E154" s="3"/>
      <c r="F154" s="3"/>
      <c r="G154" s="3"/>
    </row>
    <row r="155" spans="1:7">
      <c r="A155" s="1"/>
      <c r="B155" s="13" t="s">
        <v>217</v>
      </c>
      <c r="C155" s="33"/>
      <c r="D155" s="3"/>
      <c r="E155" s="3"/>
      <c r="F155" s="3"/>
      <c r="G155" s="3"/>
    </row>
    <row r="156" spans="1:7">
      <c r="A156" s="1"/>
      <c r="B156" s="13" t="s">
        <v>218</v>
      </c>
      <c r="C156" s="33"/>
      <c r="D156" s="3"/>
      <c r="E156" s="3"/>
      <c r="F156" s="3"/>
      <c r="G156" s="3"/>
    </row>
    <row r="157" spans="1:7">
      <c r="A157" s="1"/>
      <c r="B157" s="13" t="s">
        <v>219</v>
      </c>
      <c r="C157" s="33"/>
      <c r="D157" s="3"/>
      <c r="E157" s="3"/>
      <c r="F157" s="3"/>
      <c r="G157" s="3"/>
    </row>
    <row r="158" spans="1:7">
      <c r="A158" s="1"/>
      <c r="B158" s="13" t="s">
        <v>220</v>
      </c>
      <c r="C158" s="33"/>
      <c r="D158" s="3"/>
      <c r="E158" s="3"/>
      <c r="F158" s="3"/>
      <c r="G158" s="3"/>
    </row>
    <row r="159" spans="1:7">
      <c r="A159" s="1"/>
      <c r="B159" s="13" t="s">
        <v>221</v>
      </c>
      <c r="C159" s="33"/>
      <c r="D159" s="3"/>
      <c r="E159" s="3"/>
      <c r="F159" s="3"/>
      <c r="G159" s="3"/>
    </row>
    <row r="160" spans="1:7">
      <c r="A160" s="1"/>
      <c r="B160" s="13" t="s">
        <v>222</v>
      </c>
      <c r="C160" s="33"/>
      <c r="D160" s="3"/>
      <c r="E160" s="3"/>
      <c r="F160" s="3"/>
      <c r="G160" s="3"/>
    </row>
    <row r="161" spans="1:7">
      <c r="A161" s="1"/>
      <c r="B161" s="13" t="s">
        <v>208</v>
      </c>
      <c r="C161" s="33"/>
      <c r="D161" s="3"/>
      <c r="E161" s="3"/>
      <c r="F161" s="3"/>
      <c r="G161" s="3"/>
    </row>
    <row r="162" spans="1:7">
      <c r="A162" s="1"/>
      <c r="B162" s="13" t="s">
        <v>209</v>
      </c>
      <c r="C162" s="33"/>
      <c r="D162" s="3"/>
      <c r="E162" s="3"/>
      <c r="F162" s="3"/>
      <c r="G162" s="3"/>
    </row>
    <row r="163" spans="1:7">
      <c r="A163" s="1"/>
      <c r="B163" s="13" t="s">
        <v>223</v>
      </c>
      <c r="C163" s="33"/>
      <c r="D163" s="3"/>
      <c r="E163" s="3"/>
      <c r="F163" s="3"/>
      <c r="G163" s="3"/>
    </row>
    <row r="164" spans="1:7">
      <c r="A164" s="1"/>
      <c r="B164" s="13" t="s">
        <v>224</v>
      </c>
      <c r="C164" s="33"/>
      <c r="D164" s="3"/>
      <c r="E164" s="3"/>
      <c r="F164" s="3"/>
      <c r="G164" s="3"/>
    </row>
    <row r="165" spans="1:7">
      <c r="A165" s="1"/>
      <c r="B165" s="13" t="s">
        <v>225</v>
      </c>
      <c r="C165" s="33"/>
      <c r="D165" s="3"/>
      <c r="E165" s="3"/>
      <c r="F165" s="3"/>
      <c r="G165" s="3"/>
    </row>
    <row r="166" spans="1:7">
      <c r="A166" s="1"/>
      <c r="B166" s="13" t="s">
        <v>226</v>
      </c>
      <c r="C166" s="33"/>
      <c r="D166" s="3"/>
      <c r="E166" s="3"/>
      <c r="F166" s="3"/>
      <c r="G166" s="3"/>
    </row>
    <row r="167" spans="1:7">
      <c r="A167" s="1"/>
      <c r="B167" s="13" t="s">
        <v>227</v>
      </c>
      <c r="C167" s="33"/>
      <c r="D167" s="3"/>
      <c r="E167" s="3"/>
      <c r="F167" s="3"/>
      <c r="G167" s="3"/>
    </row>
    <row r="168" spans="1:7">
      <c r="A168" s="1"/>
      <c r="B168" s="13" t="s">
        <v>228</v>
      </c>
      <c r="C168" s="33"/>
      <c r="D168" s="3"/>
      <c r="E168" s="3"/>
      <c r="F168" s="3"/>
      <c r="G168" s="3"/>
    </row>
    <row r="169" spans="1:7">
      <c r="A169" s="1"/>
      <c r="B169" s="13" t="s">
        <v>229</v>
      </c>
      <c r="C169" s="33"/>
      <c r="D169" s="3"/>
      <c r="E169" s="3"/>
      <c r="F169" s="3"/>
      <c r="G169" s="3"/>
    </row>
    <row r="170" spans="1:7">
      <c r="A170" s="1"/>
      <c r="B170" s="13" t="s">
        <v>230</v>
      </c>
      <c r="C170" s="33"/>
      <c r="D170" s="3"/>
      <c r="E170" s="3"/>
      <c r="F170" s="3"/>
      <c r="G170" s="3"/>
    </row>
    <row r="171" spans="1:7">
      <c r="A171" s="1" t="s">
        <v>243</v>
      </c>
      <c r="B171" s="7" t="s">
        <v>348</v>
      </c>
      <c r="C171" s="33">
        <v>27000</v>
      </c>
      <c r="D171" s="3">
        <v>12.05</v>
      </c>
      <c r="E171" s="3">
        <v>2.4300000000000002</v>
      </c>
      <c r="F171" s="3">
        <v>1.1599999999999999</v>
      </c>
      <c r="G171" s="3">
        <f t="shared" ref="G171:G229" si="3">+D171*E171*F171</f>
        <v>33.966540000000002</v>
      </c>
    </row>
    <row r="172" spans="1:7">
      <c r="A172" s="1" t="s">
        <v>25</v>
      </c>
      <c r="B172" s="12" t="s">
        <v>291</v>
      </c>
      <c r="C172" s="33">
        <v>29000</v>
      </c>
      <c r="D172" s="18">
        <v>12.05</v>
      </c>
      <c r="E172" s="18">
        <v>2.4300000000000002</v>
      </c>
      <c r="F172" s="18">
        <v>1.1599999999999999</v>
      </c>
      <c r="G172" s="3">
        <f t="shared" si="3"/>
        <v>33.966540000000002</v>
      </c>
    </row>
    <row r="173" spans="1:7">
      <c r="A173" s="10"/>
      <c r="B173" s="42" t="s">
        <v>333</v>
      </c>
      <c r="C173" s="34"/>
      <c r="D173" s="18"/>
      <c r="E173" s="18"/>
      <c r="F173" s="18"/>
      <c r="G173" s="3"/>
    </row>
    <row r="174" spans="1:7">
      <c r="A174" s="10"/>
      <c r="B174" s="12" t="s">
        <v>26</v>
      </c>
      <c r="C174" s="34"/>
      <c r="D174" s="18"/>
      <c r="E174" s="18"/>
      <c r="F174" s="18"/>
      <c r="G174" s="3"/>
    </row>
    <row r="175" spans="1:7">
      <c r="A175" s="10"/>
      <c r="B175" s="12" t="s">
        <v>27</v>
      </c>
      <c r="C175" s="34"/>
      <c r="D175" s="18"/>
      <c r="E175" s="18"/>
      <c r="F175" s="18"/>
      <c r="G175" s="3"/>
    </row>
    <row r="176" spans="1:7">
      <c r="A176" s="10"/>
      <c r="B176" s="12" t="s">
        <v>28</v>
      </c>
      <c r="C176" s="34"/>
      <c r="D176" s="18"/>
      <c r="E176" s="18"/>
      <c r="F176" s="18"/>
      <c r="G176" s="3"/>
    </row>
    <row r="177" spans="1:7">
      <c r="A177" s="1"/>
      <c r="B177" s="12" t="s">
        <v>29</v>
      </c>
      <c r="C177" s="33"/>
      <c r="D177" s="3"/>
      <c r="E177" s="3"/>
      <c r="F177" s="3"/>
      <c r="G177" s="3"/>
    </row>
    <row r="178" spans="1:7">
      <c r="A178" s="10"/>
      <c r="B178" s="12" t="s">
        <v>30</v>
      </c>
      <c r="C178" s="34"/>
      <c r="D178" s="18"/>
      <c r="E178" s="18"/>
      <c r="F178" s="18"/>
      <c r="G178" s="3"/>
    </row>
    <row r="179" spans="1:7">
      <c r="A179" s="10"/>
      <c r="B179" s="12" t="s">
        <v>31</v>
      </c>
      <c r="C179" s="34"/>
      <c r="D179" s="18"/>
      <c r="E179" s="18"/>
      <c r="F179" s="18"/>
      <c r="G179" s="3"/>
    </row>
    <row r="180" spans="1:7">
      <c r="A180" s="10"/>
      <c r="B180" s="12" t="s">
        <v>32</v>
      </c>
      <c r="C180" s="34"/>
      <c r="D180" s="18"/>
      <c r="E180" s="18"/>
      <c r="F180" s="18"/>
      <c r="G180" s="3"/>
    </row>
    <row r="181" spans="1:7">
      <c r="A181" s="10"/>
      <c r="B181" s="12" t="s">
        <v>292</v>
      </c>
      <c r="C181" s="34"/>
      <c r="D181" s="18"/>
      <c r="E181" s="18"/>
      <c r="F181" s="18"/>
      <c r="G181" s="3"/>
    </row>
    <row r="182" spans="1:7">
      <c r="A182" s="10"/>
      <c r="B182" s="12" t="s">
        <v>293</v>
      </c>
      <c r="C182" s="34"/>
      <c r="D182" s="18"/>
      <c r="E182" s="18"/>
      <c r="F182" s="18"/>
      <c r="G182" s="3"/>
    </row>
    <row r="183" spans="1:7">
      <c r="A183" s="10"/>
      <c r="B183" s="12" t="s">
        <v>294</v>
      </c>
      <c r="C183" s="34"/>
      <c r="D183" s="18"/>
      <c r="E183" s="18"/>
      <c r="F183" s="18"/>
      <c r="G183" s="3"/>
    </row>
    <row r="184" spans="1:7">
      <c r="A184" s="10"/>
      <c r="B184" s="12" t="s">
        <v>295</v>
      </c>
      <c r="C184" s="34"/>
      <c r="D184" s="18"/>
      <c r="E184" s="18"/>
      <c r="F184" s="18"/>
      <c r="G184" s="3"/>
    </row>
    <row r="185" spans="1:7">
      <c r="A185" s="10"/>
      <c r="B185" s="12" t="s">
        <v>296</v>
      </c>
      <c r="C185" s="34"/>
      <c r="D185" s="18"/>
      <c r="E185" s="18"/>
      <c r="F185" s="18"/>
      <c r="G185" s="3"/>
    </row>
    <row r="186" spans="1:7">
      <c r="A186" s="10"/>
      <c r="B186" s="12" t="s">
        <v>297</v>
      </c>
      <c r="C186" s="34"/>
      <c r="D186" s="18"/>
      <c r="E186" s="18"/>
      <c r="F186" s="18"/>
      <c r="G186" s="3"/>
    </row>
    <row r="187" spans="1:7">
      <c r="A187" s="10"/>
      <c r="B187" s="12" t="s">
        <v>298</v>
      </c>
      <c r="C187" s="34"/>
      <c r="D187" s="18"/>
      <c r="E187" s="18"/>
      <c r="F187" s="18"/>
      <c r="G187" s="3"/>
    </row>
    <row r="188" spans="1:7">
      <c r="A188" s="10"/>
      <c r="B188" s="12" t="s">
        <v>33</v>
      </c>
      <c r="C188" s="34"/>
      <c r="D188" s="18"/>
      <c r="E188" s="18"/>
      <c r="F188" s="18"/>
      <c r="G188" s="3"/>
    </row>
    <row r="189" spans="1:7">
      <c r="A189" s="10"/>
      <c r="B189" s="12" t="s">
        <v>299</v>
      </c>
      <c r="C189" s="34"/>
      <c r="D189" s="18"/>
      <c r="E189" s="18"/>
      <c r="F189" s="18"/>
      <c r="G189" s="3"/>
    </row>
    <row r="190" spans="1:7">
      <c r="A190" s="10"/>
      <c r="B190" s="12" t="s">
        <v>34</v>
      </c>
      <c r="C190" s="34"/>
      <c r="D190" s="18"/>
      <c r="E190" s="18"/>
      <c r="F190" s="18"/>
      <c r="G190" s="3"/>
    </row>
    <row r="191" spans="1:7">
      <c r="A191" s="10"/>
      <c r="B191" s="12" t="s">
        <v>300</v>
      </c>
      <c r="C191" s="34"/>
      <c r="D191" s="18"/>
      <c r="E191" s="18"/>
      <c r="F191" s="18"/>
      <c r="G191" s="3"/>
    </row>
    <row r="192" spans="1:7">
      <c r="A192" s="10"/>
      <c r="B192" s="42" t="s">
        <v>334</v>
      </c>
      <c r="C192" s="34"/>
      <c r="D192" s="18"/>
      <c r="E192" s="18"/>
      <c r="F192" s="18"/>
      <c r="G192" s="3"/>
    </row>
    <row r="193" spans="1:7">
      <c r="A193" s="10"/>
      <c r="B193" s="12" t="s">
        <v>301</v>
      </c>
      <c r="C193" s="34"/>
      <c r="D193" s="18"/>
      <c r="E193" s="18"/>
      <c r="F193" s="18"/>
      <c r="G193" s="3"/>
    </row>
    <row r="194" spans="1:7">
      <c r="A194" s="10"/>
      <c r="B194" s="12" t="s">
        <v>302</v>
      </c>
      <c r="C194" s="34"/>
      <c r="D194" s="18"/>
      <c r="E194" s="18"/>
      <c r="F194" s="18"/>
      <c r="G194" s="3"/>
    </row>
    <row r="195" spans="1:7">
      <c r="A195" s="10"/>
      <c r="B195" s="12" t="s">
        <v>303</v>
      </c>
      <c r="C195" s="34"/>
      <c r="D195" s="18"/>
      <c r="E195" s="18"/>
      <c r="F195" s="18"/>
      <c r="G195" s="3"/>
    </row>
    <row r="196" spans="1:7">
      <c r="A196" s="10"/>
      <c r="B196" s="12" t="s">
        <v>304</v>
      </c>
      <c r="C196" s="34"/>
      <c r="D196" s="18"/>
      <c r="E196" s="18"/>
      <c r="F196" s="18"/>
      <c r="G196" s="3"/>
    </row>
    <row r="197" spans="1:7">
      <c r="A197" s="10"/>
      <c r="B197" s="12" t="s">
        <v>320</v>
      </c>
      <c r="C197" s="34"/>
      <c r="D197" s="18"/>
      <c r="E197" s="18"/>
      <c r="F197" s="18"/>
      <c r="G197" s="3"/>
    </row>
    <row r="198" spans="1:7">
      <c r="A198" s="10"/>
      <c r="B198" s="42" t="s">
        <v>335</v>
      </c>
      <c r="C198" s="34"/>
      <c r="D198" s="18"/>
      <c r="E198" s="18"/>
      <c r="F198" s="18"/>
      <c r="G198" s="3"/>
    </row>
    <row r="199" spans="1:7">
      <c r="A199" s="10"/>
      <c r="B199" s="12" t="s">
        <v>305</v>
      </c>
      <c r="C199" s="34"/>
      <c r="D199" s="18"/>
      <c r="E199" s="18"/>
      <c r="F199" s="18"/>
      <c r="G199" s="3"/>
    </row>
    <row r="200" spans="1:7">
      <c r="A200" s="60" t="s">
        <v>81</v>
      </c>
      <c r="B200" s="61" t="s">
        <v>318</v>
      </c>
      <c r="C200" s="62">
        <v>7000</v>
      </c>
      <c r="D200" s="63">
        <v>13.6</v>
      </c>
      <c r="E200" s="63">
        <v>2.4300000000000002</v>
      </c>
      <c r="F200" s="63">
        <v>2.95</v>
      </c>
      <c r="G200" s="63">
        <f t="shared" si="3"/>
        <v>97.491600000000005</v>
      </c>
    </row>
    <row r="201" spans="1:7">
      <c r="A201" s="60" t="s">
        <v>83</v>
      </c>
      <c r="B201" s="61" t="s">
        <v>318</v>
      </c>
      <c r="C201" s="62">
        <v>7000</v>
      </c>
      <c r="D201" s="63">
        <v>13.6</v>
      </c>
      <c r="E201" s="63">
        <v>2.4300000000000002</v>
      </c>
      <c r="F201" s="63">
        <v>2.95</v>
      </c>
      <c r="G201" s="63">
        <f t="shared" si="3"/>
        <v>97.491600000000005</v>
      </c>
    </row>
    <row r="202" spans="1:7">
      <c r="A202" s="60" t="s">
        <v>84</v>
      </c>
      <c r="B202" s="61" t="s">
        <v>318</v>
      </c>
      <c r="C202" s="62">
        <v>7000</v>
      </c>
      <c r="D202" s="63">
        <v>13.6</v>
      </c>
      <c r="E202" s="63">
        <v>2.4300000000000002</v>
      </c>
      <c r="F202" s="63">
        <v>2.95</v>
      </c>
      <c r="G202" s="63">
        <f t="shared" si="3"/>
        <v>97.491600000000005</v>
      </c>
    </row>
    <row r="203" spans="1:7">
      <c r="A203" s="60" t="s">
        <v>82</v>
      </c>
      <c r="B203" s="61" t="s">
        <v>318</v>
      </c>
      <c r="C203" s="62">
        <v>7000</v>
      </c>
      <c r="D203" s="63">
        <v>13.6</v>
      </c>
      <c r="E203" s="63">
        <v>2.4300000000000002</v>
      </c>
      <c r="F203" s="63">
        <v>2.95</v>
      </c>
      <c r="G203" s="63">
        <f t="shared" si="3"/>
        <v>97.491600000000005</v>
      </c>
    </row>
    <row r="204" spans="1:7">
      <c r="A204" s="60" t="s">
        <v>113</v>
      </c>
      <c r="B204" s="61" t="s">
        <v>318</v>
      </c>
      <c r="C204" s="62">
        <v>7000</v>
      </c>
      <c r="D204" s="63">
        <v>13.6</v>
      </c>
      <c r="E204" s="63">
        <v>2.4300000000000002</v>
      </c>
      <c r="F204" s="63">
        <v>2.95</v>
      </c>
      <c r="G204" s="63">
        <f t="shared" si="3"/>
        <v>97.491600000000005</v>
      </c>
    </row>
    <row r="205" spans="1:7">
      <c r="A205" s="60" t="s">
        <v>108</v>
      </c>
      <c r="B205" s="61" t="s">
        <v>318</v>
      </c>
      <c r="C205" s="62">
        <v>7000</v>
      </c>
      <c r="D205" s="63">
        <v>13.6</v>
      </c>
      <c r="E205" s="63">
        <v>2.4300000000000002</v>
      </c>
      <c r="F205" s="63">
        <v>2.95</v>
      </c>
      <c r="G205" s="63">
        <f t="shared" si="3"/>
        <v>97.491600000000005</v>
      </c>
    </row>
    <row r="206" spans="1:7">
      <c r="A206" s="60" t="s">
        <v>110</v>
      </c>
      <c r="B206" s="61" t="s">
        <v>318</v>
      </c>
      <c r="C206" s="62">
        <v>7000</v>
      </c>
      <c r="D206" s="63">
        <v>13.6</v>
      </c>
      <c r="E206" s="63">
        <v>2.4300000000000002</v>
      </c>
      <c r="F206" s="63">
        <v>2.95</v>
      </c>
      <c r="G206" s="63">
        <f t="shared" si="3"/>
        <v>97.491600000000005</v>
      </c>
    </row>
    <row r="207" spans="1:7">
      <c r="A207" s="60" t="s">
        <v>109</v>
      </c>
      <c r="B207" s="61" t="s">
        <v>318</v>
      </c>
      <c r="C207" s="62">
        <v>7000</v>
      </c>
      <c r="D207" s="63">
        <v>13.6</v>
      </c>
      <c r="E207" s="63">
        <v>2.4300000000000002</v>
      </c>
      <c r="F207" s="63">
        <v>2.95</v>
      </c>
      <c r="G207" s="63">
        <f t="shared" si="3"/>
        <v>97.491600000000005</v>
      </c>
    </row>
    <row r="208" spans="1:7">
      <c r="A208" s="60" t="s">
        <v>111</v>
      </c>
      <c r="B208" s="61" t="s">
        <v>318</v>
      </c>
      <c r="C208" s="62">
        <v>7000</v>
      </c>
      <c r="D208" s="63">
        <v>13.6</v>
      </c>
      <c r="E208" s="63">
        <v>2.4300000000000002</v>
      </c>
      <c r="F208" s="63">
        <v>2.95</v>
      </c>
      <c r="G208" s="63">
        <f t="shared" si="3"/>
        <v>97.491600000000005</v>
      </c>
    </row>
    <row r="209" spans="1:7">
      <c r="A209" s="60" t="s">
        <v>170</v>
      </c>
      <c r="B209" s="61" t="s">
        <v>318</v>
      </c>
      <c r="C209" s="62">
        <v>7000</v>
      </c>
      <c r="D209" s="63">
        <v>13.6</v>
      </c>
      <c r="E209" s="63">
        <v>2.4300000000000002</v>
      </c>
      <c r="F209" s="63">
        <v>2.95</v>
      </c>
      <c r="G209" s="63">
        <f t="shared" si="3"/>
        <v>97.491600000000005</v>
      </c>
    </row>
    <row r="210" spans="1:7">
      <c r="A210" s="60" t="s">
        <v>112</v>
      </c>
      <c r="B210" s="61" t="s">
        <v>318</v>
      </c>
      <c r="C210" s="62">
        <v>7000</v>
      </c>
      <c r="D210" s="63">
        <v>13.6</v>
      </c>
      <c r="E210" s="63">
        <v>2.4300000000000002</v>
      </c>
      <c r="F210" s="63">
        <v>2.95</v>
      </c>
      <c r="G210" s="63">
        <f t="shared" si="3"/>
        <v>97.491600000000005</v>
      </c>
    </row>
    <row r="211" spans="1:7">
      <c r="A211" s="60" t="s">
        <v>115</v>
      </c>
      <c r="B211" s="64" t="s">
        <v>116</v>
      </c>
      <c r="C211" s="62">
        <v>7000</v>
      </c>
      <c r="D211" s="63">
        <v>12.05</v>
      </c>
      <c r="E211" s="63">
        <v>2.4300000000000002</v>
      </c>
      <c r="F211" s="63">
        <v>2.95</v>
      </c>
      <c r="G211" s="63">
        <f t="shared" si="3"/>
        <v>86.380425000000017</v>
      </c>
    </row>
    <row r="212" spans="1:7">
      <c r="A212" s="60" t="s">
        <v>120</v>
      </c>
      <c r="B212" s="64" t="s">
        <v>319</v>
      </c>
      <c r="C212" s="62">
        <v>7000</v>
      </c>
      <c r="D212" s="63">
        <v>13.6</v>
      </c>
      <c r="E212" s="63">
        <v>3</v>
      </c>
      <c r="F212" s="63">
        <v>2.95</v>
      </c>
      <c r="G212" s="63">
        <f t="shared" si="3"/>
        <v>120.36</v>
      </c>
    </row>
    <row r="213" spans="1:7">
      <c r="A213" s="60" t="s">
        <v>118</v>
      </c>
      <c r="B213" s="64" t="s">
        <v>119</v>
      </c>
      <c r="C213" s="62">
        <v>7000</v>
      </c>
      <c r="D213" s="63">
        <v>13.6</v>
      </c>
      <c r="E213" s="63">
        <v>3</v>
      </c>
      <c r="F213" s="63">
        <v>2.95</v>
      </c>
      <c r="G213" s="63">
        <f t="shared" si="3"/>
        <v>120.36</v>
      </c>
    </row>
    <row r="214" spans="1:7">
      <c r="A214" s="60" t="s">
        <v>122</v>
      </c>
      <c r="B214" s="64" t="s">
        <v>123</v>
      </c>
      <c r="C214" s="62">
        <v>7000</v>
      </c>
      <c r="D214" s="63">
        <v>13.6</v>
      </c>
      <c r="E214" s="63">
        <v>3</v>
      </c>
      <c r="F214" s="63">
        <v>2.95</v>
      </c>
      <c r="G214" s="63">
        <f t="shared" si="3"/>
        <v>120.36</v>
      </c>
    </row>
    <row r="215" spans="1:7">
      <c r="A215" s="60" t="s">
        <v>126</v>
      </c>
      <c r="B215" s="64" t="s">
        <v>127</v>
      </c>
      <c r="C215" s="62">
        <v>7000</v>
      </c>
      <c r="D215" s="63">
        <v>13.6</v>
      </c>
      <c r="E215" s="63">
        <v>3</v>
      </c>
      <c r="F215" s="63">
        <v>2.95</v>
      </c>
      <c r="G215" s="63">
        <f t="shared" si="3"/>
        <v>120.36</v>
      </c>
    </row>
    <row r="216" spans="1:7">
      <c r="A216" s="60" t="s">
        <v>131</v>
      </c>
      <c r="B216" s="64" t="s">
        <v>132</v>
      </c>
      <c r="C216" s="62">
        <v>7000</v>
      </c>
      <c r="D216" s="63">
        <v>13.6</v>
      </c>
      <c r="E216" s="63">
        <v>3</v>
      </c>
      <c r="F216" s="63">
        <v>2.95</v>
      </c>
      <c r="G216" s="63">
        <f t="shared" si="3"/>
        <v>120.36</v>
      </c>
    </row>
    <row r="217" spans="1:7">
      <c r="A217" s="60" t="s">
        <v>128</v>
      </c>
      <c r="B217" s="64" t="s">
        <v>316</v>
      </c>
      <c r="C217" s="62">
        <v>3000</v>
      </c>
      <c r="D217" s="63">
        <v>6</v>
      </c>
      <c r="E217" s="63">
        <v>2.4300000000000002</v>
      </c>
      <c r="F217" s="63">
        <v>2.95</v>
      </c>
      <c r="G217" s="63">
        <f t="shared" si="3"/>
        <v>43.01100000000001</v>
      </c>
    </row>
    <row r="218" spans="1:7">
      <c r="A218" s="60" t="s">
        <v>171</v>
      </c>
      <c r="B218" s="64" t="s">
        <v>317</v>
      </c>
      <c r="C218" s="62">
        <v>3000</v>
      </c>
      <c r="D218" s="63">
        <v>6</v>
      </c>
      <c r="E218" s="63">
        <v>2.4300000000000002</v>
      </c>
      <c r="F218" s="63">
        <v>2.95</v>
      </c>
      <c r="G218" s="63">
        <f t="shared" si="3"/>
        <v>43.01100000000001</v>
      </c>
    </row>
    <row r="219" spans="1:7">
      <c r="A219" s="60" t="s">
        <v>114</v>
      </c>
      <c r="B219" s="64" t="s">
        <v>336</v>
      </c>
      <c r="C219" s="62">
        <v>7000</v>
      </c>
      <c r="D219" s="63">
        <v>12.05</v>
      </c>
      <c r="E219" s="63">
        <v>2.4300000000000002</v>
      </c>
      <c r="F219" s="63">
        <v>2.95</v>
      </c>
      <c r="G219" s="63">
        <f t="shared" si="3"/>
        <v>86.380425000000017</v>
      </c>
    </row>
    <row r="220" spans="1:7">
      <c r="A220" s="60" t="s">
        <v>121</v>
      </c>
      <c r="B220" s="64" t="s">
        <v>336</v>
      </c>
      <c r="C220" s="62">
        <v>7000</v>
      </c>
      <c r="D220" s="63">
        <v>13.6</v>
      </c>
      <c r="E220" s="63">
        <v>3</v>
      </c>
      <c r="F220" s="63">
        <v>2.95</v>
      </c>
      <c r="G220" s="63">
        <f t="shared" si="3"/>
        <v>120.36</v>
      </c>
    </row>
    <row r="221" spans="1:7">
      <c r="A221" s="60" t="s">
        <v>129</v>
      </c>
      <c r="B221" s="64" t="s">
        <v>130</v>
      </c>
      <c r="C221" s="62">
        <v>7000</v>
      </c>
      <c r="D221" s="63">
        <v>12.05</v>
      </c>
      <c r="E221" s="63">
        <v>2.4300000000000002</v>
      </c>
      <c r="F221" s="63">
        <v>2.95</v>
      </c>
      <c r="G221" s="63">
        <f t="shared" si="3"/>
        <v>86.380425000000017</v>
      </c>
    </row>
    <row r="222" spans="1:7">
      <c r="A222" s="60" t="s">
        <v>124</v>
      </c>
      <c r="B222" s="64" t="s">
        <v>125</v>
      </c>
      <c r="C222" s="62">
        <v>7000</v>
      </c>
      <c r="D222" s="63">
        <v>12.05</v>
      </c>
      <c r="E222" s="63">
        <v>2.4300000000000002</v>
      </c>
      <c r="F222" s="63">
        <v>2.95</v>
      </c>
      <c r="G222" s="63">
        <f t="shared" si="3"/>
        <v>86.380425000000017</v>
      </c>
    </row>
    <row r="223" spans="1:7">
      <c r="A223" s="65" t="s">
        <v>192</v>
      </c>
      <c r="B223" s="64" t="s">
        <v>312</v>
      </c>
      <c r="C223" s="62">
        <v>4000</v>
      </c>
      <c r="D223" s="63">
        <v>12.05</v>
      </c>
      <c r="E223" s="63">
        <v>2.4300000000000002</v>
      </c>
      <c r="F223" s="63">
        <v>2.95</v>
      </c>
      <c r="G223" s="63">
        <f t="shared" si="3"/>
        <v>86.380425000000017</v>
      </c>
    </row>
    <row r="224" spans="1:7">
      <c r="A224" s="60" t="s">
        <v>239</v>
      </c>
      <c r="B224" s="66" t="s">
        <v>313</v>
      </c>
      <c r="C224" s="62">
        <v>4000</v>
      </c>
      <c r="D224" s="63">
        <v>12.05</v>
      </c>
      <c r="E224" s="63">
        <v>2.4300000000000002</v>
      </c>
      <c r="F224" s="63">
        <v>2.95</v>
      </c>
      <c r="G224" s="63">
        <f t="shared" si="3"/>
        <v>86.380425000000017</v>
      </c>
    </row>
    <row r="225" spans="1:7">
      <c r="A225" s="65" t="s">
        <v>240</v>
      </c>
      <c r="B225" s="66" t="s">
        <v>314</v>
      </c>
      <c r="C225" s="62">
        <v>4000</v>
      </c>
      <c r="D225" s="63">
        <v>13.6</v>
      </c>
      <c r="E225" s="63">
        <v>2.4300000000000002</v>
      </c>
      <c r="F225" s="63">
        <v>2.95</v>
      </c>
      <c r="G225" s="63">
        <f t="shared" si="3"/>
        <v>97.491600000000005</v>
      </c>
    </row>
    <row r="226" spans="1:7">
      <c r="A226" s="60" t="s">
        <v>241</v>
      </c>
      <c r="B226" s="66" t="s">
        <v>337</v>
      </c>
      <c r="C226" s="62">
        <v>2000</v>
      </c>
      <c r="D226" s="63">
        <v>6.02</v>
      </c>
      <c r="E226" s="63">
        <v>2.4300000000000002</v>
      </c>
      <c r="F226" s="63">
        <v>2.95</v>
      </c>
      <c r="G226" s="63">
        <f t="shared" si="3"/>
        <v>43.154370000000007</v>
      </c>
    </row>
    <row r="227" spans="1:7">
      <c r="A227" s="65" t="s">
        <v>242</v>
      </c>
      <c r="B227" s="67" t="s">
        <v>315</v>
      </c>
      <c r="C227" s="68">
        <v>4000</v>
      </c>
      <c r="D227" s="69">
        <v>12.03</v>
      </c>
      <c r="E227" s="69">
        <v>2.4300000000000002</v>
      </c>
      <c r="F227" s="69">
        <v>2.95</v>
      </c>
      <c r="G227" s="63">
        <f t="shared" si="3"/>
        <v>86.237055000000012</v>
      </c>
    </row>
    <row r="228" spans="1:7">
      <c r="A228" s="60" t="s">
        <v>354</v>
      </c>
      <c r="B228" s="70" t="s">
        <v>360</v>
      </c>
      <c r="C228" s="71">
        <v>150</v>
      </c>
      <c r="D228" s="72">
        <v>1.21</v>
      </c>
      <c r="E228" s="72">
        <v>0.91</v>
      </c>
      <c r="F228" s="72">
        <v>1.9</v>
      </c>
      <c r="G228" s="72">
        <f t="shared" si="3"/>
        <v>2.0920899999999998</v>
      </c>
    </row>
    <row r="229" spans="1:7">
      <c r="A229" s="65" t="s">
        <v>359</v>
      </c>
      <c r="B229" s="70" t="s">
        <v>360</v>
      </c>
      <c r="C229" s="71">
        <v>150</v>
      </c>
      <c r="D229" s="72">
        <v>1.21</v>
      </c>
      <c r="E229" s="72">
        <v>0.91</v>
      </c>
      <c r="F229" s="72">
        <v>1.9</v>
      </c>
      <c r="G229" s="72">
        <f t="shared" si="3"/>
        <v>2.0920899999999998</v>
      </c>
    </row>
    <row r="230" spans="1:7">
      <c r="A230" s="65"/>
      <c r="B230" s="73"/>
      <c r="C230" s="74"/>
      <c r="D230" s="75"/>
      <c r="E230" s="75"/>
      <c r="F230" s="75"/>
      <c r="G230" s="75"/>
    </row>
    <row r="231" spans="1:7">
      <c r="A231" s="58"/>
      <c r="B231" s="59" t="s">
        <v>358</v>
      </c>
      <c r="C231" s="37">
        <f>SUM(C3:C229)</f>
        <v>1804030</v>
      </c>
      <c r="D231" s="29"/>
      <c r="E231" s="29"/>
      <c r="F231" s="29"/>
      <c r="G231" s="29">
        <f>SUM(G3:G229)</f>
        <v>8590.9418650000098</v>
      </c>
    </row>
    <row r="232" spans="1:7">
      <c r="A232" s="76"/>
      <c r="B232" s="77"/>
      <c r="C232" s="78"/>
      <c r="D232" s="79"/>
      <c r="E232" s="79"/>
      <c r="F232" s="79"/>
      <c r="G232" s="79"/>
    </row>
  </sheetData>
  <mergeCells count="1"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  <headerFooter>
    <oddFooter>&amp;C&amp;P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Packing List</vt:lpstr>
      <vt:lpstr>'Packing List'!Drucktitel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2015-05-29T00:08:24Z</dcterms:modified>
</cp:coreProperties>
</file>