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<sst xmlns="http://schemas.openxmlformats.org/spreadsheetml/2006/main" count="598" uniqueCount="487">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</sst>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M11" sqref="M11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8.3000000000000007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ALLEGRA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CARISSA DHARMASTHIRA OEI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CHERISE INDRAWAN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DALFIN RAFAEL SOLIHIN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NORBERTO LEROY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FRANKLIN JOSEPH THE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IMMANUEL STEVEN HA HANES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 xml:space="preserve">KAYLEE ALLISON GOMULIA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KENICHI ARYA WIJAYA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KENNETH RAY WIJAYA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KOBALEN KHANISKA ARASEN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 xml:space="preserve">LEVINA LAUWIS 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LIVIOLA MARZETHA HERLINGGO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LOUIS OCTAVIANUS JASON WANGSA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MAKAIO WIMYLIE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MANDY PRATAMA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MARIA REGINA REVA TRIHADI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NATASHA CHRISTY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ORLANDO JONATHAN PADIMAN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0" zoomScaleNormal="100" workbookViewId="0">
      <selection activeCell="C32" sqref="C32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9">
        <f t="shared" si="0"/>
        <v>84</v>
      </c>
      <c r="D12" s="69">
        <f t="shared" si="1"/>
        <v>84</v>
      </c>
      <c r="E12" s="69">
        <f t="shared" si="2"/>
        <v>84</v>
      </c>
      <c r="F12" s="69">
        <f t="shared" ref="F12:F30" si="3">M136</f>
        <v>86</v>
      </c>
      <c r="G12" s="69">
        <f t="shared" ref="G12:G30" si="4">M167</f>
        <v>88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84.4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9">
        <f t="shared" si="0"/>
        <v>80</v>
      </c>
      <c r="D13" s="69">
        <f t="shared" si="1"/>
        <v>80</v>
      </c>
      <c r="E13" s="69">
        <f t="shared" si="2"/>
        <v>82</v>
      </c>
      <c r="F13" s="69">
        <f t="shared" si="3"/>
        <v>80</v>
      </c>
      <c r="G13" s="69">
        <f t="shared" si="4"/>
        <v>82</v>
      </c>
      <c r="H13" s="70"/>
      <c r="I13" s="70"/>
      <c r="J13" s="70"/>
      <c r="K13" s="70"/>
      <c r="L13" s="70"/>
      <c r="M13" s="71">
        <f t="shared" si="5"/>
        <v>80.3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9">
        <f t="shared" si="0"/>
        <v>88</v>
      </c>
      <c r="D23" s="69">
        <f t="shared" si="1"/>
        <v>86</v>
      </c>
      <c r="E23" s="69">
        <f t="shared" si="2"/>
        <v>88</v>
      </c>
      <c r="F23" s="69">
        <f t="shared" si="3"/>
        <v>86</v>
      </c>
      <c r="G23" s="69">
        <f t="shared" si="4"/>
        <v>88</v>
      </c>
      <c r="H23" s="70"/>
      <c r="I23" s="70"/>
      <c r="J23" s="70"/>
      <c r="K23" s="70"/>
      <c r="L23" s="70"/>
      <c r="M23" s="71">
        <f t="shared" si="5"/>
        <v>87.1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9">
        <f t="shared" si="0"/>
        <v>86</v>
      </c>
      <c r="D27" s="69">
        <f t="shared" si="1"/>
        <v>84</v>
      </c>
      <c r="E27" s="69">
        <f t="shared" si="2"/>
        <v>86</v>
      </c>
      <c r="F27" s="69">
        <f t="shared" si="3"/>
        <v>84</v>
      </c>
      <c r="G27" s="69">
        <f t="shared" si="4"/>
        <v>84</v>
      </c>
      <c r="H27" s="70"/>
      <c r="I27" s="70"/>
      <c r="J27" s="70"/>
      <c r="K27" s="70"/>
      <c r="L27" s="70"/>
      <c r="M27" s="71">
        <f t="shared" si="5"/>
        <v>85.1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CARISSA DHARMASTHIRA OEI</v>
      </c>
      <c r="C43" s="52">
        <v>84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84</v>
      </c>
    </row>
    <row r="44" spans="1:22" x14ac:dyDescent="0.25">
      <c r="A44" s="42">
        <v>3</v>
      </c>
      <c r="B44" s="43" t="str">
        <f t="shared" si="12"/>
        <v>CHERISE INDRAWAN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3"/>
        <v>80</v>
      </c>
    </row>
    <row r="45" spans="1:22" x14ac:dyDescent="0.25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LIVIOLA MARZETHA HERLINGGO</v>
      </c>
      <c r="C54" s="52">
        <v>88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3"/>
        <v>88</v>
      </c>
    </row>
    <row r="55" spans="1:13" x14ac:dyDescent="0.25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MARIA REGINA REVA TRIHADI</v>
      </c>
      <c r="C58" s="52">
        <v>86</v>
      </c>
      <c r="D58" s="52"/>
      <c r="E58" s="52"/>
      <c r="F58" s="52"/>
      <c r="G58" s="52"/>
      <c r="H58" s="52"/>
      <c r="I58" s="52"/>
      <c r="J58" s="52"/>
      <c r="K58" s="52"/>
      <c r="L58" s="52"/>
      <c r="M58" s="41">
        <f t="shared" si="13"/>
        <v>86</v>
      </c>
    </row>
    <row r="59" spans="1:13" x14ac:dyDescent="0.25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CARISSA DHARMASTHIRA OEI</v>
      </c>
      <c r="C74" s="52">
        <v>84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2" si="17">IFERROR(ROUND(AVERAGE(C74:L74),2),"")</f>
        <v>84</v>
      </c>
    </row>
    <row r="75" spans="1:13" x14ac:dyDescent="0.25">
      <c r="A75" s="42">
        <v>3</v>
      </c>
      <c r="B75" s="43" t="str">
        <f t="shared" si="16"/>
        <v>CHERISE INDRAWAN</v>
      </c>
      <c r="C75" s="52">
        <v>80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80</v>
      </c>
    </row>
    <row r="76" spans="1:13" x14ac:dyDescent="0.25">
      <c r="A76" s="42">
        <v>4</v>
      </c>
      <c r="B76" s="43" t="str">
        <f t="shared" si="16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LIVIOLA MARZETHA HERLINGGO</v>
      </c>
      <c r="C85" s="52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7"/>
        <v>86</v>
      </c>
    </row>
    <row r="86" spans="1:13" x14ac:dyDescent="0.25">
      <c r="A86" s="42">
        <v>14</v>
      </c>
      <c r="B86" s="43" t="str">
        <f t="shared" si="16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MARIA REGINA REVA TRIHADI</v>
      </c>
      <c r="C89" s="52">
        <v>84</v>
      </c>
      <c r="D89" s="52"/>
      <c r="E89" s="52"/>
      <c r="F89" s="52"/>
      <c r="G89" s="52"/>
      <c r="H89" s="52"/>
      <c r="I89" s="52"/>
      <c r="J89" s="52"/>
      <c r="K89" s="52"/>
      <c r="L89" s="52"/>
      <c r="M89" s="41">
        <f t="shared" si="17"/>
        <v>84</v>
      </c>
    </row>
    <row r="90" spans="1:13" x14ac:dyDescent="0.25">
      <c r="A90" s="42">
        <v>18</v>
      </c>
      <c r="B90" s="43" t="str">
        <f t="shared" si="16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CARISSA DHARMASTHIRA OEI</v>
      </c>
      <c r="C105" s="52">
        <v>84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84</v>
      </c>
    </row>
    <row r="106" spans="1:13" x14ac:dyDescent="0.25">
      <c r="A106" s="42">
        <v>3</v>
      </c>
      <c r="B106" s="43" t="str">
        <f t="shared" si="21"/>
        <v>CHERISE INDRAWAN</v>
      </c>
      <c r="C106" s="52">
        <v>82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82</v>
      </c>
    </row>
    <row r="107" spans="1:13" x14ac:dyDescent="0.25">
      <c r="A107" s="42">
        <v>4</v>
      </c>
      <c r="B107" s="43" t="str">
        <f t="shared" si="21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LIVIOLA MARZETHA HERLINGGO</v>
      </c>
      <c r="C116" s="52">
        <v>88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2"/>
        <v>88</v>
      </c>
    </row>
    <row r="117" spans="1:13" x14ac:dyDescent="0.25">
      <c r="A117" s="42">
        <v>14</v>
      </c>
      <c r="B117" s="43" t="str">
        <f t="shared" si="21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MARIA REGINA REVA TRIHADI</v>
      </c>
      <c r="C120" s="52">
        <v>86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22"/>
        <v>86</v>
      </c>
    </row>
    <row r="121" spans="1:13" x14ac:dyDescent="0.25">
      <c r="A121" s="42">
        <v>18</v>
      </c>
      <c r="B121" s="43" t="str">
        <f t="shared" si="21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CARISSA DHARMASTHIRA OEI</v>
      </c>
      <c r="C136" s="52">
        <v>86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86</v>
      </c>
    </row>
    <row r="137" spans="1:13" x14ac:dyDescent="0.25">
      <c r="A137" s="42">
        <v>3</v>
      </c>
      <c r="B137" s="43" t="str">
        <f t="shared" si="25"/>
        <v>CHERISE INDRAWAN</v>
      </c>
      <c r="C137" s="52">
        <v>80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80</v>
      </c>
    </row>
    <row r="138" spans="1:13" x14ac:dyDescent="0.25">
      <c r="A138" s="42">
        <v>4</v>
      </c>
      <c r="B138" s="43" t="str">
        <f t="shared" si="25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LIVIOLA MARZETHA HERLINGGO</v>
      </c>
      <c r="C147" s="52">
        <v>86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6"/>
        <v>86</v>
      </c>
    </row>
    <row r="148" spans="1:13" x14ac:dyDescent="0.25">
      <c r="A148" s="42">
        <v>14</v>
      </c>
      <c r="B148" s="43" t="str">
        <f t="shared" si="25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MARIA REGINA REVA TRIHADI</v>
      </c>
      <c r="C151" s="52">
        <v>84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6"/>
        <v>84</v>
      </c>
    </row>
    <row r="152" spans="1:13" x14ac:dyDescent="0.25">
      <c r="A152" s="42">
        <v>18</v>
      </c>
      <c r="B152" s="43" t="str">
        <f t="shared" si="25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CARISSA DHARMASTHIRA OEI</v>
      </c>
      <c r="C167" s="52">
        <v>88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88</v>
      </c>
    </row>
    <row r="168" spans="1:13" x14ac:dyDescent="0.25">
      <c r="A168" s="42">
        <v>3</v>
      </c>
      <c r="B168" s="43" t="str">
        <f t="shared" si="28"/>
        <v>CHERISE INDRAWAN</v>
      </c>
      <c r="C168" s="52">
        <v>82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82</v>
      </c>
    </row>
    <row r="169" spans="1:13" x14ac:dyDescent="0.25">
      <c r="A169" s="42">
        <v>4</v>
      </c>
      <c r="B169" s="43" t="str">
        <f t="shared" si="2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LIVIOLA MARZETHA HERLINGGO</v>
      </c>
      <c r="C178" s="52">
        <v>88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9"/>
        <v>88</v>
      </c>
    </row>
    <row r="179" spans="1:13" x14ac:dyDescent="0.25">
      <c r="A179" s="42">
        <v>14</v>
      </c>
      <c r="B179" s="43" t="str">
        <f t="shared" si="2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MARIA REGINA REVA TRIHADI</v>
      </c>
      <c r="C182" s="52">
        <v>84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9"/>
        <v>84</v>
      </c>
    </row>
    <row r="183" spans="1:13" x14ac:dyDescent="0.25">
      <c r="A183" s="42">
        <v>18</v>
      </c>
      <c r="B183" s="43" t="str">
        <f t="shared" si="2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ALLEGRA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CARISSA DHARMASTHIRA OEI</v>
      </c>
      <c r="C11" s="42">
        <f>'Term 1'!M12</f>
        <v>84.4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CHERISE INDRAWAN</v>
      </c>
      <c r="C12" s="42">
        <f>'Term 1'!M13</f>
        <v>80.3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DALFIN RAFAEL SOLIHIN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NORBERTO LEROY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FRANKLIN JOSEPH THE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IMMANUEL STEVEN HA HANES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 xml:space="preserve">KAYLEE ALLISON GOMULIA 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KENICHI ARYA WIJAYA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KENNETH RAY WIJAYA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KOBALEN KHANISKA ARASEN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 xml:space="preserve">LEVINA LAUWIS 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LIVIOLA MARZETHA HERLINGGO</v>
      </c>
      <c r="C22" s="42">
        <f>'Term 1'!M23</f>
        <v>87.1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LOUIS OCTAVIANUS JASON WANGSA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MAKAIO WIMYLIE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MANDY PRATAMA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MARIA REGINA REVA TRIHADI</v>
      </c>
      <c r="C26" s="42">
        <f>'Term 1'!M27</f>
        <v>85.1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NATASHA CHRISTY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ORLANDO JONATHAN PADIMAN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43374.459189351852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2018-10-01T04:01:46Z</dcterms:modified>
</cp:coreProperties>
</file>