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E23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<sst xmlns="http://schemas.openxmlformats.org/spreadsheetml/2006/main" count="708" uniqueCount="487">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</sst>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2" zoomScaleNormal="100" zoomScaleSheetLayoutView="110" workbookViewId="0">
      <selection activeCell="H19" sqref="H19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BEN KRISTOFER BENEDICT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DHARMA PARAMITHA DEWI TARA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FABIOLA BEATRICE FORDATKOSU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HANSEL BUDI KURNIAWAN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JAMES AUSTIN WIDJAYA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JASON KOSWARA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JEREMY DANIEL KEVIN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KELLY WIBAWA KARTADI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KENJI DUSTIN WANIBE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MARIA GRACIA ATHALIA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MARTHINA EMMANUEL CHANG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MICHAEL ETHAN SUHERMAN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OWEN OSBORN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PATRICK JETHRO HADIKUSUMA LIE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RAYLAND CHANDRA WIJAYA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RYAN PATRICK KOMALA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SHEENY GLORY PAISELLAH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 xml:space="preserve">SHERLY VANESSA 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THALYA MELODY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P9" sqref="P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9" t="str">
        <f t="shared" si="0"/>
        <v/>
      </c>
      <c r="D12" s="69" t="str">
        <f t="shared" ref="D12:D36" si="1">M105</f>
        <v/>
      </c>
      <c r="E12" s="69"/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6" si="4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9" t="str">
        <f t="shared" si="0"/>
        <v/>
      </c>
      <c r="D13" s="69" t="str">
        <f t="shared" si="1"/>
        <v/>
      </c>
      <c r="E13" s="69"/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9" t="str">
        <f t="shared" si="0"/>
        <v/>
      </c>
      <c r="D14" s="69" t="str">
        <f t="shared" si="1"/>
        <v/>
      </c>
      <c r="E14" s="69"/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9">
        <f t="shared" si="0"/>
        <v>70</v>
      </c>
      <c r="D15" s="69">
        <f t="shared" si="1"/>
        <v>75</v>
      </c>
      <c r="E15" s="69"/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>
        <f t="shared" si="4"/>
        <v>73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9" t="str">
        <f t="shared" si="0"/>
        <v/>
      </c>
      <c r="D16" s="69" t="str">
        <f t="shared" si="1"/>
        <v/>
      </c>
      <c r="E16" s="69"/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9" t="str">
        <f t="shared" si="0"/>
        <v/>
      </c>
      <c r="D17" s="69" t="str">
        <f t="shared" si="1"/>
        <v/>
      </c>
      <c r="E17" s="69"/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9" t="str">
        <f t="shared" si="0"/>
        <v/>
      </c>
      <c r="D18" s="69" t="str">
        <f t="shared" si="1"/>
        <v/>
      </c>
      <c r="E18" s="69"/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9" t="str">
        <f t="shared" si="0"/>
        <v/>
      </c>
      <c r="D19" s="69" t="str">
        <f t="shared" si="1"/>
        <v/>
      </c>
      <c r="E19" s="69"/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9" t="str">
        <f t="shared" si="0"/>
        <v/>
      </c>
      <c r="D20" s="69" t="str">
        <f t="shared" si="1"/>
        <v/>
      </c>
      <c r="E20" s="69"/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9" t="str">
        <f t="shared" si="0"/>
        <v/>
      </c>
      <c r="D21" s="69" t="str">
        <f t="shared" si="1"/>
        <v/>
      </c>
      <c r="E21" s="69"/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9" t="str">
        <f t="shared" si="0"/>
        <v/>
      </c>
      <c r="D22" s="69" t="str">
        <f t="shared" si="1"/>
        <v/>
      </c>
      <c r="E22" s="69"/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9" t="str">
        <f t="shared" si="0"/>
        <v/>
      </c>
      <c r="D23" s="69" t="str">
        <f t="shared" si="1"/>
        <v/>
      </c>
      <c r="E23" s="69" t="str">
        <f t="shared" ref="E11:E24" si="5">M116</f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9" t="str">
        <f t="shared" si="0"/>
        <v/>
      </c>
      <c r="D24" s="69" t="str">
        <f t="shared" si="1"/>
        <v/>
      </c>
      <c r="E24" s="69"/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9" t="str">
        <f t="shared" si="0"/>
        <v/>
      </c>
      <c r="D25" s="69" t="str">
        <f t="shared" si="1"/>
        <v/>
      </c>
      <c r="E25" s="69"/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9">
        <f t="shared" si="0"/>
        <v>80</v>
      </c>
      <c r="D26" s="69">
        <f t="shared" si="1"/>
        <v>79.5</v>
      </c>
      <c r="E26" s="69"/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>
        <f t="shared" si="4"/>
        <v>79.7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9" t="str">
        <f t="shared" si="0"/>
        <v/>
      </c>
      <c r="D27" s="69" t="str">
        <f t="shared" si="1"/>
        <v/>
      </c>
      <c r="E27" s="69"/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9" t="str">
        <f t="shared" si="0"/>
        <v/>
      </c>
      <c r="D28" s="69" t="str">
        <f t="shared" si="1"/>
        <v/>
      </c>
      <c r="E28" s="69"/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9" t="str">
        <f t="shared" si="0"/>
        <v/>
      </c>
      <c r="D29" s="69" t="str">
        <f t="shared" si="1"/>
        <v/>
      </c>
      <c r="E29" s="69"/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/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si="1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4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1"/>
        <v/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 t="str">
        <f t="shared" si="4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1"/>
        <v/>
      </c>
      <c r="E36" s="69" t="str">
        <f t="shared" ref="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4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BEN KRISTOFER BENEDICT</v>
      </c>
      <c r="C42" s="69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DHARMA PARAMITHA DEWI TARA</v>
      </c>
      <c r="C43" s="69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1">IFERROR(ROUND(AVERAGE(C43:L43),2),"")</f>
        <v/>
      </c>
    </row>
    <row r="44" spans="1:22" x14ac:dyDescent="0.25">
      <c r="A44" s="42">
        <v>3</v>
      </c>
      <c r="B44" s="43" t="str">
        <f t="shared" si="10"/>
        <v>FABIOLA BEATRICE FORDATKOSU</v>
      </c>
      <c r="C44" s="69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HANSEL BUDI KURNIAWAN</v>
      </c>
      <c r="C45" s="69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JAMES AUSTIN WIDJAYA</v>
      </c>
      <c r="C46" s="69">
        <v>70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11"/>
        <v>70</v>
      </c>
    </row>
    <row r="47" spans="1:22" x14ac:dyDescent="0.25">
      <c r="A47" s="42">
        <v>6</v>
      </c>
      <c r="B47" s="43" t="str">
        <f t="shared" si="10"/>
        <v>JASON KOSWARA</v>
      </c>
      <c r="C47" s="69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JEREMY DANIEL KEVIN</v>
      </c>
      <c r="C48" s="69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KELLY WIBAWA KARTADI</v>
      </c>
      <c r="C49" s="69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KENJI DUSTIN WANIBE</v>
      </c>
      <c r="C50" s="69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MARIA GRACIA ATHALIA</v>
      </c>
      <c r="C51" s="69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MARTHINA EMMANUEL CHANG</v>
      </c>
      <c r="C52" s="69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MICHAEL ETHAN SUHERMAN</v>
      </c>
      <c r="C53" s="69" t="s">
        <v>33</v>
      </c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OWEN OSBORN</v>
      </c>
      <c r="C54" s="69" t="s">
        <v>33</v>
      </c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JETHRO HADIKUSUMA LIE</v>
      </c>
      <c r="C55" s="69" t="s">
        <v>33</v>
      </c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RAYLAND CHANDRA WIJAYA</v>
      </c>
      <c r="C56" s="69" t="s">
        <v>33</v>
      </c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RYAN PATRICK KOMALA</v>
      </c>
      <c r="C57" s="69">
        <v>80</v>
      </c>
      <c r="D57" s="52"/>
      <c r="E57" s="52"/>
      <c r="F57" s="52"/>
      <c r="G57" s="52"/>
      <c r="H57" s="52"/>
      <c r="I57" s="52"/>
      <c r="J57" s="52"/>
      <c r="K57" s="52"/>
      <c r="L57" s="52"/>
      <c r="M57" s="41">
        <f t="shared" si="11"/>
        <v>80</v>
      </c>
    </row>
    <row r="58" spans="1:13" x14ac:dyDescent="0.25">
      <c r="A58" s="42">
        <v>17</v>
      </c>
      <c r="B58" s="43" t="str">
        <f t="shared" si="10"/>
        <v>SHEENY GLORY PAISELLAH</v>
      </c>
      <c r="C58" s="69" t="s">
        <v>33</v>
      </c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 xml:space="preserve">SHERLY VANESSA </v>
      </c>
      <c r="C59" s="69" t="s">
        <v>33</v>
      </c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THALYA MELODY</v>
      </c>
      <c r="C60" s="69" t="s">
        <v>33</v>
      </c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69" t="s">
        <v>33</v>
      </c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69" t="s">
        <v>33</v>
      </c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69" t="s">
        <v>33</v>
      </c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69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69" t="s">
        <v>33</v>
      </c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ref="B66:B67" si="12">B35</f>
        <v/>
      </c>
      <c r="C66" s="69" t="s">
        <v>33</v>
      </c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3">IFERROR(ROUND(AVERAGE(C66:L66),2),"")</f>
        <v/>
      </c>
    </row>
    <row r="67" spans="1:13" x14ac:dyDescent="0.25">
      <c r="A67" s="42">
        <v>26</v>
      </c>
      <c r="B67" s="43" t="str">
        <f t="shared" si="12"/>
        <v/>
      </c>
      <c r="C67" s="69" t="s">
        <v>33</v>
      </c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4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5">IFERROR(ROUND(AVERAGE(C74:L74),2),"")</f>
        <v/>
      </c>
    </row>
    <row r="75" spans="1:13" x14ac:dyDescent="0.25">
      <c r="A75" s="42">
        <v>3</v>
      </c>
      <c r="B75" s="43" t="str">
        <f t="shared" si="14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6">IFERROR(ROUND(AVERAGE(C93:L93),2),"")</f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8">IFERROR(ROUND(AVERAGE(C97:L97),2),"")</f>
        <v/>
      </c>
    </row>
    <row r="98" spans="1:13" x14ac:dyDescent="0.25">
      <c r="A98" s="42">
        <v>26</v>
      </c>
      <c r="B98" s="43" t="str">
        <f t="shared" si="17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8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9">B11</f>
        <v>BEN KRISTOFER BENEDICT</v>
      </c>
      <c r="C104" s="69" t="s">
        <v>33</v>
      </c>
      <c r="D104" s="69" t="s">
        <v>33</v>
      </c>
      <c r="E104" s="69" t="s">
        <v>33</v>
      </c>
      <c r="F104" s="69" t="s">
        <v>33</v>
      </c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9"/>
        <v>DHARMA PARAMITHA DEWI TARA</v>
      </c>
      <c r="C105" s="69" t="s">
        <v>33</v>
      </c>
      <c r="D105" s="69" t="s">
        <v>33</v>
      </c>
      <c r="E105" s="69" t="s">
        <v>33</v>
      </c>
      <c r="F105" s="69" t="s">
        <v>33</v>
      </c>
      <c r="G105" s="52"/>
      <c r="H105" s="52"/>
      <c r="I105" s="52"/>
      <c r="J105" s="52"/>
      <c r="K105" s="52"/>
      <c r="L105" s="52"/>
      <c r="M105" s="41" t="str">
        <f t="shared" ref="M105:M123" si="20">IFERROR(ROUND(AVERAGE(C105:L105),2),"")</f>
        <v/>
      </c>
    </row>
    <row r="106" spans="1:13" x14ac:dyDescent="0.25">
      <c r="A106" s="42">
        <v>3</v>
      </c>
      <c r="B106" s="43" t="str">
        <f t="shared" si="19"/>
        <v>FABIOLA BEATRICE FORDATKOSU</v>
      </c>
      <c r="C106" s="69" t="s">
        <v>33</v>
      </c>
      <c r="D106" s="69" t="s">
        <v>33</v>
      </c>
      <c r="E106" s="69" t="s">
        <v>33</v>
      </c>
      <c r="F106" s="69" t="s">
        <v>33</v>
      </c>
      <c r="G106" s="52"/>
      <c r="H106" s="52"/>
      <c r="I106" s="52"/>
      <c r="J106" s="52"/>
      <c r="K106" s="52"/>
      <c r="L106" s="52"/>
      <c r="M106" s="41" t="str">
        <f t="shared" si="20"/>
        <v/>
      </c>
    </row>
    <row r="107" spans="1:13" x14ac:dyDescent="0.25">
      <c r="A107" s="42">
        <v>4</v>
      </c>
      <c r="B107" s="43" t="str">
        <f t="shared" si="19"/>
        <v>HANSEL BUDI KURNIAWAN</v>
      </c>
      <c r="C107" s="69" t="s">
        <v>33</v>
      </c>
      <c r="D107" s="69" t="s">
        <v>33</v>
      </c>
      <c r="E107" s="69" t="s">
        <v>33</v>
      </c>
      <c r="F107" s="69" t="s">
        <v>33</v>
      </c>
      <c r="G107" s="52"/>
      <c r="H107" s="52"/>
      <c r="I107" s="52"/>
      <c r="J107" s="52"/>
      <c r="K107" s="52"/>
      <c r="L107" s="52"/>
      <c r="M107" s="41" t="str">
        <f t="shared" si="20"/>
        <v/>
      </c>
    </row>
    <row r="108" spans="1:13" x14ac:dyDescent="0.25">
      <c r="A108" s="42">
        <v>5</v>
      </c>
      <c r="B108" s="43" t="str">
        <f t="shared" si="19"/>
        <v>JAMES AUSTIN WIDJAYA</v>
      </c>
      <c r="C108" s="69">
        <v>75</v>
      </c>
      <c r="D108" s="69">
        <v>78</v>
      </c>
      <c r="E108" s="69">
        <v>75</v>
      </c>
      <c r="F108" s="69">
        <v>72</v>
      </c>
      <c r="G108" s="52"/>
      <c r="H108" s="52"/>
      <c r="I108" s="52"/>
      <c r="J108" s="52"/>
      <c r="K108" s="52"/>
      <c r="L108" s="52"/>
      <c r="M108" s="41">
        <f t="shared" si="20"/>
        <v>75</v>
      </c>
    </row>
    <row r="109" spans="1:13" x14ac:dyDescent="0.25">
      <c r="A109" s="42">
        <v>6</v>
      </c>
      <c r="B109" s="43" t="str">
        <f t="shared" si="19"/>
        <v>JASON KOSWARA</v>
      </c>
      <c r="C109" s="69" t="s">
        <v>33</v>
      </c>
      <c r="D109" s="69" t="s">
        <v>33</v>
      </c>
      <c r="E109" s="69" t="s">
        <v>33</v>
      </c>
      <c r="F109" s="69" t="s">
        <v>33</v>
      </c>
      <c r="G109" s="52"/>
      <c r="H109" s="52"/>
      <c r="I109" s="52"/>
      <c r="J109" s="52"/>
      <c r="K109" s="52"/>
      <c r="L109" s="52"/>
      <c r="M109" s="41" t="str">
        <f t="shared" si="20"/>
        <v/>
      </c>
    </row>
    <row r="110" spans="1:13" x14ac:dyDescent="0.25">
      <c r="A110" s="42">
        <v>7</v>
      </c>
      <c r="B110" s="43" t="str">
        <f t="shared" si="19"/>
        <v>JEREMY DANIEL KEVIN</v>
      </c>
      <c r="C110" s="69" t="s">
        <v>33</v>
      </c>
      <c r="D110" s="69" t="s">
        <v>33</v>
      </c>
      <c r="E110" s="69" t="s">
        <v>33</v>
      </c>
      <c r="F110" s="69" t="s">
        <v>33</v>
      </c>
      <c r="G110" s="52"/>
      <c r="H110" s="52"/>
      <c r="I110" s="52"/>
      <c r="J110" s="52"/>
      <c r="K110" s="52"/>
      <c r="L110" s="52"/>
      <c r="M110" s="41" t="str">
        <f t="shared" si="20"/>
        <v/>
      </c>
    </row>
    <row r="111" spans="1:13" x14ac:dyDescent="0.25">
      <c r="A111" s="42">
        <v>8</v>
      </c>
      <c r="B111" s="43" t="str">
        <f t="shared" si="19"/>
        <v>KELLY WIBAWA KARTADI</v>
      </c>
      <c r="C111" s="69" t="s">
        <v>33</v>
      </c>
      <c r="D111" s="69" t="s">
        <v>33</v>
      </c>
      <c r="E111" s="69" t="s">
        <v>33</v>
      </c>
      <c r="F111" s="69" t="s">
        <v>33</v>
      </c>
      <c r="G111" s="52"/>
      <c r="H111" s="52"/>
      <c r="I111" s="52"/>
      <c r="J111" s="52"/>
      <c r="K111" s="52"/>
      <c r="L111" s="52"/>
      <c r="M111" s="41" t="str">
        <f t="shared" si="20"/>
        <v/>
      </c>
    </row>
    <row r="112" spans="1:13" x14ac:dyDescent="0.25">
      <c r="A112" s="42">
        <v>9</v>
      </c>
      <c r="B112" s="43" t="str">
        <f t="shared" si="19"/>
        <v>KENJI DUSTIN WANIBE</v>
      </c>
      <c r="C112" s="69" t="s">
        <v>33</v>
      </c>
      <c r="D112" s="69" t="s">
        <v>33</v>
      </c>
      <c r="E112" s="69" t="s">
        <v>33</v>
      </c>
      <c r="F112" s="69" t="s">
        <v>33</v>
      </c>
      <c r="G112" s="52"/>
      <c r="H112" s="52"/>
      <c r="I112" s="52"/>
      <c r="J112" s="52"/>
      <c r="K112" s="52"/>
      <c r="L112" s="52"/>
      <c r="M112" s="41" t="str">
        <f t="shared" si="20"/>
        <v/>
      </c>
    </row>
    <row r="113" spans="1:13" x14ac:dyDescent="0.25">
      <c r="A113" s="42">
        <v>10</v>
      </c>
      <c r="B113" s="43" t="str">
        <f t="shared" si="19"/>
        <v>MARIA GRACIA ATHALIA</v>
      </c>
      <c r="C113" s="69" t="s">
        <v>33</v>
      </c>
      <c r="D113" s="69" t="s">
        <v>33</v>
      </c>
      <c r="E113" s="69" t="s">
        <v>33</v>
      </c>
      <c r="F113" s="69" t="s">
        <v>33</v>
      </c>
      <c r="G113" s="52"/>
      <c r="H113" s="52"/>
      <c r="I113" s="52"/>
      <c r="J113" s="52"/>
      <c r="K113" s="52"/>
      <c r="L113" s="52"/>
      <c r="M113" s="41" t="str">
        <f t="shared" si="20"/>
        <v/>
      </c>
    </row>
    <row r="114" spans="1:13" x14ac:dyDescent="0.25">
      <c r="A114" s="42">
        <v>11</v>
      </c>
      <c r="B114" s="43" t="str">
        <f t="shared" si="19"/>
        <v>MARTHINA EMMANUEL CHANG</v>
      </c>
      <c r="C114" s="52" t="s">
        <v>33</v>
      </c>
      <c r="D114" s="52" t="s">
        <v>33</v>
      </c>
      <c r="E114" s="52" t="s">
        <v>33</v>
      </c>
      <c r="F114" s="52" t="s">
        <v>33</v>
      </c>
      <c r="G114" s="52"/>
      <c r="H114" s="52"/>
      <c r="I114" s="52"/>
      <c r="J114" s="52"/>
      <c r="K114" s="52"/>
      <c r="L114" s="52"/>
      <c r="M114" s="41" t="str">
        <f t="shared" si="20"/>
        <v/>
      </c>
    </row>
    <row r="115" spans="1:13" x14ac:dyDescent="0.25">
      <c r="A115" s="42">
        <v>12</v>
      </c>
      <c r="B115" s="43" t="str">
        <f t="shared" si="19"/>
        <v>MICHAEL ETHAN SUHERMAN</v>
      </c>
      <c r="C115" s="52" t="s">
        <v>33</v>
      </c>
      <c r="D115" s="52" t="s">
        <v>33</v>
      </c>
      <c r="E115" s="52" t="s">
        <v>33</v>
      </c>
      <c r="F115" s="52" t="s">
        <v>33</v>
      </c>
      <c r="G115" s="52"/>
      <c r="H115" s="52"/>
      <c r="I115" s="52"/>
      <c r="J115" s="52"/>
      <c r="K115" s="52"/>
      <c r="L115" s="52"/>
      <c r="M115" s="41" t="str">
        <f t="shared" si="20"/>
        <v/>
      </c>
    </row>
    <row r="116" spans="1:13" x14ac:dyDescent="0.25">
      <c r="A116" s="42">
        <v>13</v>
      </c>
      <c r="B116" s="43" t="str">
        <f t="shared" si="19"/>
        <v>OWEN OSBORN</v>
      </c>
      <c r="C116" s="52" t="s">
        <v>33</v>
      </c>
      <c r="D116" s="52" t="s">
        <v>33</v>
      </c>
      <c r="E116" s="52" t="s">
        <v>33</v>
      </c>
      <c r="F116" s="52" t="s">
        <v>33</v>
      </c>
      <c r="G116" s="52"/>
      <c r="H116" s="52"/>
      <c r="I116" s="52"/>
      <c r="J116" s="52"/>
      <c r="K116" s="52"/>
      <c r="L116" s="52"/>
      <c r="M116" s="41" t="str">
        <f t="shared" si="20"/>
        <v/>
      </c>
    </row>
    <row r="117" spans="1:13" x14ac:dyDescent="0.25">
      <c r="A117" s="42">
        <v>14</v>
      </c>
      <c r="B117" s="43" t="str">
        <f t="shared" si="19"/>
        <v>PATRICK JETHRO HADIKUSUMA LIE</v>
      </c>
      <c r="C117" s="52" t="s">
        <v>33</v>
      </c>
      <c r="D117" s="52" t="s">
        <v>33</v>
      </c>
      <c r="E117" s="52" t="s">
        <v>33</v>
      </c>
      <c r="F117" s="52" t="s">
        <v>33</v>
      </c>
      <c r="G117" s="52"/>
      <c r="H117" s="52"/>
      <c r="I117" s="52"/>
      <c r="J117" s="52"/>
      <c r="K117" s="52"/>
      <c r="L117" s="52"/>
      <c r="M117" s="41" t="str">
        <f t="shared" si="20"/>
        <v/>
      </c>
    </row>
    <row r="118" spans="1:13" x14ac:dyDescent="0.25">
      <c r="A118" s="42">
        <v>15</v>
      </c>
      <c r="B118" s="43" t="str">
        <f t="shared" si="19"/>
        <v>RAYLAND CHANDRA WIJAYA</v>
      </c>
      <c r="C118" s="52" t="s">
        <v>33</v>
      </c>
      <c r="D118" s="52" t="s">
        <v>33</v>
      </c>
      <c r="E118" s="52" t="s">
        <v>33</v>
      </c>
      <c r="F118" s="52" t="s">
        <v>33</v>
      </c>
      <c r="G118" s="52"/>
      <c r="H118" s="52"/>
      <c r="I118" s="52"/>
      <c r="J118" s="52"/>
      <c r="K118" s="52"/>
      <c r="L118" s="52"/>
      <c r="M118" s="41" t="str">
        <f t="shared" si="20"/>
        <v/>
      </c>
    </row>
    <row r="119" spans="1:13" x14ac:dyDescent="0.25">
      <c r="A119" s="42">
        <v>16</v>
      </c>
      <c r="B119" s="43" t="str">
        <f t="shared" si="19"/>
        <v>RYAN PATRICK KOMALA</v>
      </c>
      <c r="C119" s="52">
        <v>78</v>
      </c>
      <c r="D119" s="52">
        <v>80</v>
      </c>
      <c r="E119" s="52">
        <v>80</v>
      </c>
      <c r="F119" s="52">
        <v>80</v>
      </c>
      <c r="G119" s="52"/>
      <c r="H119" s="52"/>
      <c r="I119" s="52"/>
      <c r="J119" s="52"/>
      <c r="K119" s="52"/>
      <c r="L119" s="52"/>
      <c r="M119" s="41">
        <f t="shared" si="20"/>
        <v>79.5</v>
      </c>
    </row>
    <row r="120" spans="1:13" x14ac:dyDescent="0.25">
      <c r="A120" s="42">
        <v>17</v>
      </c>
      <c r="B120" s="43" t="str">
        <f t="shared" si="19"/>
        <v>SHEENY GLORY PAISELLAH</v>
      </c>
      <c r="C120" s="52" t="s">
        <v>33</v>
      </c>
      <c r="D120" s="52" t="s">
        <v>33</v>
      </c>
      <c r="E120" s="52" t="s">
        <v>33</v>
      </c>
      <c r="F120" s="52" t="s">
        <v>33</v>
      </c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 xml:space="preserve">SHERLY VANESSA </v>
      </c>
      <c r="C121" s="52" t="s">
        <v>33</v>
      </c>
      <c r="D121" s="52" t="s">
        <v>33</v>
      </c>
      <c r="E121" s="52" t="s">
        <v>33</v>
      </c>
      <c r="F121" s="52" t="s">
        <v>33</v>
      </c>
      <c r="G121" s="52"/>
      <c r="H121" s="52"/>
      <c r="I121" s="52"/>
      <c r="J121" s="52"/>
      <c r="K121" s="52"/>
      <c r="L121" s="52"/>
      <c r="M121" s="41" t="str">
        <f t="shared" si="20"/>
        <v/>
      </c>
    </row>
    <row r="122" spans="1:13" x14ac:dyDescent="0.25">
      <c r="A122" s="42">
        <v>19</v>
      </c>
      <c r="B122" s="43" t="str">
        <f t="shared" si="19"/>
        <v>THALYA MELODY</v>
      </c>
      <c r="C122" s="52" t="s">
        <v>33</v>
      </c>
      <c r="D122" s="52" t="s">
        <v>33</v>
      </c>
      <c r="E122" s="52" t="s">
        <v>33</v>
      </c>
      <c r="F122" s="52" t="s">
        <v>33</v>
      </c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/>
      </c>
      <c r="C123" s="52" t="s">
        <v>33</v>
      </c>
      <c r="D123" s="52" t="s">
        <v>33</v>
      </c>
      <c r="E123" s="52" t="s">
        <v>33</v>
      </c>
      <c r="F123" s="52" t="s">
        <v>33</v>
      </c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/>
      </c>
      <c r="C124" s="52" t="s">
        <v>33</v>
      </c>
      <c r="D124" s="52" t="s">
        <v>33</v>
      </c>
      <c r="E124" s="52" t="s">
        <v>33</v>
      </c>
      <c r="F124" s="52" t="s">
        <v>33</v>
      </c>
      <c r="G124" s="52"/>
      <c r="H124" s="52"/>
      <c r="I124" s="52"/>
      <c r="J124" s="52"/>
      <c r="K124" s="52"/>
      <c r="L124" s="52"/>
      <c r="M124" s="41" t="str">
        <f t="shared" ref="M124:M129" si="21">IFERROR(ROUND(AVERAGE(C124:L124),2),"")</f>
        <v/>
      </c>
    </row>
    <row r="125" spans="1:13" x14ac:dyDescent="0.25">
      <c r="A125" s="42">
        <v>22</v>
      </c>
      <c r="B125" s="43" t="str">
        <f t="shared" si="19"/>
        <v/>
      </c>
      <c r="C125" s="52" t="s">
        <v>33</v>
      </c>
      <c r="D125" s="52" t="s">
        <v>33</v>
      </c>
      <c r="E125" s="52" t="s">
        <v>33</v>
      </c>
      <c r="F125" s="52" t="s">
        <v>33</v>
      </c>
      <c r="G125" s="52"/>
      <c r="H125" s="52"/>
      <c r="I125" s="52"/>
      <c r="J125" s="52"/>
      <c r="K125" s="52"/>
      <c r="L125" s="52"/>
      <c r="M125" s="41" t="str">
        <f t="shared" si="21"/>
        <v/>
      </c>
    </row>
    <row r="126" spans="1:13" x14ac:dyDescent="0.25">
      <c r="A126" s="42">
        <v>23</v>
      </c>
      <c r="B126" s="43" t="str">
        <f t="shared" si="19"/>
        <v/>
      </c>
      <c r="C126" s="52" t="s">
        <v>33</v>
      </c>
      <c r="D126" s="52" t="s">
        <v>33</v>
      </c>
      <c r="E126" s="52" t="s">
        <v>33</v>
      </c>
      <c r="F126" s="52" t="s">
        <v>33</v>
      </c>
      <c r="G126" s="52"/>
      <c r="H126" s="52"/>
      <c r="I126" s="52"/>
      <c r="J126" s="52"/>
      <c r="K126" s="52"/>
      <c r="L126" s="52"/>
      <c r="M126" s="41" t="str">
        <f t="shared" si="21"/>
        <v/>
      </c>
    </row>
    <row r="127" spans="1:13" x14ac:dyDescent="0.25">
      <c r="A127" s="42">
        <v>24</v>
      </c>
      <c r="B127" s="43" t="str">
        <f t="shared" si="19"/>
        <v/>
      </c>
      <c r="C127" s="52" t="s">
        <v>33</v>
      </c>
      <c r="D127" s="52" t="s">
        <v>33</v>
      </c>
      <c r="E127" s="52" t="s">
        <v>33</v>
      </c>
      <c r="F127" s="52" t="s">
        <v>33</v>
      </c>
      <c r="G127" s="52"/>
      <c r="H127" s="52"/>
      <c r="I127" s="52"/>
      <c r="J127" s="52"/>
      <c r="K127" s="52"/>
      <c r="L127" s="52"/>
      <c r="M127" s="41" t="str">
        <f t="shared" si="21"/>
        <v/>
      </c>
    </row>
    <row r="128" spans="1:13" x14ac:dyDescent="0.25">
      <c r="A128" s="42">
        <v>25</v>
      </c>
      <c r="B128" s="43" t="str">
        <f t="shared" ref="B128:B129" si="22">B35</f>
        <v/>
      </c>
      <c r="C128" s="52" t="s">
        <v>33</v>
      </c>
      <c r="D128" s="52" t="s">
        <v>33</v>
      </c>
      <c r="E128" s="52" t="s">
        <v>33</v>
      </c>
      <c r="F128" s="52" t="s">
        <v>33</v>
      </c>
      <c r="G128" s="52"/>
      <c r="H128" s="52"/>
      <c r="I128" s="52"/>
      <c r="J128" s="52"/>
      <c r="K128" s="52"/>
      <c r="L128" s="52"/>
      <c r="M128" s="41" t="str">
        <f t="shared" si="21"/>
        <v/>
      </c>
    </row>
    <row r="129" spans="1:13" x14ac:dyDescent="0.25">
      <c r="A129" s="42">
        <v>26</v>
      </c>
      <c r="B129" s="43" t="str">
        <f t="shared" si="22"/>
        <v/>
      </c>
      <c r="C129" s="52" t="s">
        <v>33</v>
      </c>
      <c r="D129" s="52" t="s">
        <v>33</v>
      </c>
      <c r="E129" s="52" t="s">
        <v>33</v>
      </c>
      <c r="F129" s="52" t="s">
        <v>33</v>
      </c>
      <c r="G129" s="52"/>
      <c r="H129" s="52"/>
      <c r="I129" s="52"/>
      <c r="J129" s="52"/>
      <c r="K129" s="52"/>
      <c r="L129" s="52"/>
      <c r="M129" s="41" t="str">
        <f t="shared" si="21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3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3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4">IFERROR(ROUND(AVERAGE(C136:L136),2),"")</f>
        <v/>
      </c>
    </row>
    <row r="137" spans="1:13" x14ac:dyDescent="0.25">
      <c r="A137" s="42">
        <v>3</v>
      </c>
      <c r="B137" s="43" t="str">
        <f t="shared" si="23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4"/>
        <v/>
      </c>
    </row>
    <row r="138" spans="1:13" x14ac:dyDescent="0.25">
      <c r="A138" s="42">
        <v>4</v>
      </c>
      <c r="B138" s="43" t="str">
        <f t="shared" si="23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4"/>
        <v/>
      </c>
    </row>
    <row r="139" spans="1:13" x14ac:dyDescent="0.25">
      <c r="A139" s="42">
        <v>5</v>
      </c>
      <c r="B139" s="43" t="str">
        <f t="shared" si="23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4"/>
        <v/>
      </c>
    </row>
    <row r="140" spans="1:13" x14ac:dyDescent="0.25">
      <c r="A140" s="42">
        <v>6</v>
      </c>
      <c r="B140" s="43" t="str">
        <f t="shared" si="23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4"/>
        <v/>
      </c>
    </row>
    <row r="141" spans="1:13" x14ac:dyDescent="0.25">
      <c r="A141" s="42">
        <v>7</v>
      </c>
      <c r="B141" s="43" t="str">
        <f t="shared" si="23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4"/>
        <v/>
      </c>
    </row>
    <row r="142" spans="1:13" x14ac:dyDescent="0.25">
      <c r="A142" s="42">
        <v>8</v>
      </c>
      <c r="B142" s="43" t="str">
        <f t="shared" si="23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4"/>
        <v/>
      </c>
    </row>
    <row r="143" spans="1:13" x14ac:dyDescent="0.25">
      <c r="A143" s="42">
        <v>9</v>
      </c>
      <c r="B143" s="43" t="str">
        <f t="shared" si="23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4"/>
        <v/>
      </c>
    </row>
    <row r="144" spans="1:13" x14ac:dyDescent="0.25">
      <c r="A144" s="42">
        <v>10</v>
      </c>
      <c r="B144" s="43" t="str">
        <f t="shared" si="23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4"/>
        <v/>
      </c>
    </row>
    <row r="145" spans="1:13" x14ac:dyDescent="0.25">
      <c r="A145" s="42">
        <v>11</v>
      </c>
      <c r="B145" s="43" t="str">
        <f t="shared" si="23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4"/>
        <v/>
      </c>
    </row>
    <row r="146" spans="1:13" x14ac:dyDescent="0.25">
      <c r="A146" s="42">
        <v>12</v>
      </c>
      <c r="B146" s="43" t="str">
        <f t="shared" si="23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4"/>
        <v/>
      </c>
    </row>
    <row r="147" spans="1:13" x14ac:dyDescent="0.25">
      <c r="A147" s="42">
        <v>13</v>
      </c>
      <c r="B147" s="43" t="str">
        <f t="shared" si="23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4"/>
        <v/>
      </c>
    </row>
    <row r="148" spans="1:13" x14ac:dyDescent="0.25">
      <c r="A148" s="42">
        <v>14</v>
      </c>
      <c r="B148" s="43" t="str">
        <f t="shared" si="23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4"/>
        <v/>
      </c>
    </row>
    <row r="149" spans="1:13" x14ac:dyDescent="0.25">
      <c r="A149" s="42">
        <v>15</v>
      </c>
      <c r="B149" s="43" t="str">
        <f t="shared" si="23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4"/>
        <v/>
      </c>
    </row>
    <row r="150" spans="1:13" x14ac:dyDescent="0.25">
      <c r="A150" s="42">
        <v>16</v>
      </c>
      <c r="B150" s="43" t="str">
        <f t="shared" si="23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4"/>
        <v/>
      </c>
    </row>
    <row r="151" spans="1:13" x14ac:dyDescent="0.25">
      <c r="A151" s="42">
        <v>17</v>
      </c>
      <c r="B151" s="43" t="str">
        <f t="shared" si="23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4"/>
        <v/>
      </c>
    </row>
    <row r="152" spans="1:13" x14ac:dyDescent="0.25">
      <c r="A152" s="42">
        <v>18</v>
      </c>
      <c r="B152" s="43" t="str">
        <f t="shared" si="23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4"/>
        <v/>
      </c>
    </row>
    <row r="153" spans="1:13" x14ac:dyDescent="0.25">
      <c r="A153" s="42">
        <v>19</v>
      </c>
      <c r="B153" s="43" t="str">
        <f t="shared" si="23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4"/>
        <v/>
      </c>
    </row>
    <row r="154" spans="1:13" x14ac:dyDescent="0.25">
      <c r="A154" s="42">
        <v>20</v>
      </c>
      <c r="B154" s="43" t="str">
        <f t="shared" si="23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4"/>
        <v/>
      </c>
    </row>
    <row r="155" spans="1:13" x14ac:dyDescent="0.25">
      <c r="A155" s="42">
        <v>21</v>
      </c>
      <c r="B155" s="43" t="str">
        <f t="shared" si="23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4"/>
        <v/>
      </c>
    </row>
    <row r="156" spans="1:13" x14ac:dyDescent="0.25">
      <c r="A156" s="42">
        <v>22</v>
      </c>
      <c r="B156" s="43" t="str">
        <f t="shared" si="23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4"/>
        <v/>
      </c>
    </row>
    <row r="157" spans="1:13" x14ac:dyDescent="0.25">
      <c r="A157" s="42">
        <v>23</v>
      </c>
      <c r="B157" s="43" t="str">
        <f t="shared" si="23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4"/>
        <v/>
      </c>
    </row>
    <row r="158" spans="1:13" x14ac:dyDescent="0.25">
      <c r="A158" s="42">
        <v>24</v>
      </c>
      <c r="B158" s="43" t="str">
        <f t="shared" si="23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4"/>
        <v/>
      </c>
    </row>
    <row r="159" spans="1:13" x14ac:dyDescent="0.25">
      <c r="A159" s="42">
        <v>25</v>
      </c>
      <c r="B159" s="43" t="str">
        <f t="shared" ref="B159:B160" si="25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4"/>
        <v/>
      </c>
    </row>
    <row r="160" spans="1:13" x14ac:dyDescent="0.25">
      <c r="A160" s="42">
        <v>26</v>
      </c>
      <c r="B160" s="43" t="str">
        <f t="shared" si="25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4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6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6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7">IFERROR(ROUND(AVERAGE(C167:L167),2),"")</f>
        <v/>
      </c>
    </row>
    <row r="168" spans="1:13" x14ac:dyDescent="0.25">
      <c r="A168" s="42">
        <v>3</v>
      </c>
      <c r="B168" s="43" t="str">
        <f t="shared" si="26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7"/>
        <v/>
      </c>
    </row>
    <row r="169" spans="1:13" x14ac:dyDescent="0.25">
      <c r="A169" s="42">
        <v>4</v>
      </c>
      <c r="B169" s="43" t="str">
        <f t="shared" si="26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7"/>
        <v/>
      </c>
    </row>
    <row r="170" spans="1:13" x14ac:dyDescent="0.25">
      <c r="A170" s="42">
        <v>5</v>
      </c>
      <c r="B170" s="43" t="str">
        <f t="shared" si="26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7"/>
        <v/>
      </c>
    </row>
    <row r="171" spans="1:13" x14ac:dyDescent="0.25">
      <c r="A171" s="42">
        <v>6</v>
      </c>
      <c r="B171" s="43" t="str">
        <f t="shared" si="26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7"/>
        <v/>
      </c>
    </row>
    <row r="172" spans="1:13" x14ac:dyDescent="0.25">
      <c r="A172" s="42">
        <v>7</v>
      </c>
      <c r="B172" s="43" t="str">
        <f t="shared" si="26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7"/>
        <v/>
      </c>
    </row>
    <row r="173" spans="1:13" x14ac:dyDescent="0.25">
      <c r="A173" s="42">
        <v>8</v>
      </c>
      <c r="B173" s="43" t="str">
        <f t="shared" si="26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7"/>
        <v/>
      </c>
    </row>
    <row r="174" spans="1:13" x14ac:dyDescent="0.25">
      <c r="A174" s="42">
        <v>9</v>
      </c>
      <c r="B174" s="43" t="str">
        <f t="shared" si="26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7"/>
        <v/>
      </c>
    </row>
    <row r="175" spans="1:13" x14ac:dyDescent="0.25">
      <c r="A175" s="42">
        <v>10</v>
      </c>
      <c r="B175" s="43" t="str">
        <f t="shared" si="26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7"/>
        <v/>
      </c>
    </row>
    <row r="176" spans="1:13" x14ac:dyDescent="0.25">
      <c r="A176" s="42">
        <v>11</v>
      </c>
      <c r="B176" s="43" t="str">
        <f t="shared" si="26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7"/>
        <v/>
      </c>
    </row>
    <row r="177" spans="1:13" x14ac:dyDescent="0.25">
      <c r="A177" s="42">
        <v>12</v>
      </c>
      <c r="B177" s="43" t="str">
        <f t="shared" si="26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7"/>
        <v/>
      </c>
    </row>
    <row r="178" spans="1:13" x14ac:dyDescent="0.25">
      <c r="A178" s="42">
        <v>13</v>
      </c>
      <c r="B178" s="43" t="str">
        <f t="shared" si="26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7"/>
        <v/>
      </c>
    </row>
    <row r="179" spans="1:13" x14ac:dyDescent="0.25">
      <c r="A179" s="42">
        <v>14</v>
      </c>
      <c r="B179" s="43" t="str">
        <f t="shared" si="26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7"/>
        <v/>
      </c>
    </row>
    <row r="180" spans="1:13" x14ac:dyDescent="0.25">
      <c r="A180" s="42">
        <v>15</v>
      </c>
      <c r="B180" s="43" t="str">
        <f t="shared" si="26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7"/>
        <v/>
      </c>
    </row>
    <row r="181" spans="1:13" x14ac:dyDescent="0.25">
      <c r="A181" s="42">
        <v>16</v>
      </c>
      <c r="B181" s="43" t="str">
        <f t="shared" si="26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7"/>
        <v/>
      </c>
    </row>
    <row r="182" spans="1:13" x14ac:dyDescent="0.25">
      <c r="A182" s="42">
        <v>17</v>
      </c>
      <c r="B182" s="43" t="str">
        <f t="shared" si="26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7"/>
        <v/>
      </c>
    </row>
    <row r="183" spans="1:13" x14ac:dyDescent="0.25">
      <c r="A183" s="42">
        <v>18</v>
      </c>
      <c r="B183" s="43" t="str">
        <f t="shared" si="26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7"/>
        <v/>
      </c>
    </row>
    <row r="184" spans="1:13" x14ac:dyDescent="0.25">
      <c r="A184" s="42">
        <v>19</v>
      </c>
      <c r="B184" s="43" t="str">
        <f t="shared" si="26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7"/>
        <v/>
      </c>
    </row>
    <row r="185" spans="1:13" x14ac:dyDescent="0.25">
      <c r="A185" s="42">
        <v>20</v>
      </c>
      <c r="B185" s="43" t="str">
        <f t="shared" si="26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7"/>
        <v/>
      </c>
    </row>
    <row r="186" spans="1:13" x14ac:dyDescent="0.25">
      <c r="A186" s="42">
        <v>21</v>
      </c>
      <c r="B186" s="43" t="str">
        <f t="shared" si="26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7"/>
        <v/>
      </c>
    </row>
    <row r="187" spans="1:13" x14ac:dyDescent="0.25">
      <c r="A187" s="42">
        <v>22</v>
      </c>
      <c r="B187" s="43" t="str">
        <f t="shared" si="26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7"/>
        <v/>
      </c>
    </row>
    <row r="188" spans="1:13" x14ac:dyDescent="0.25">
      <c r="A188" s="42">
        <v>23</v>
      </c>
      <c r="B188" s="43" t="str">
        <f t="shared" si="26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7"/>
        <v/>
      </c>
    </row>
    <row r="189" spans="1:13" x14ac:dyDescent="0.25">
      <c r="A189" s="42">
        <v>24</v>
      </c>
      <c r="B189" s="43" t="str">
        <f t="shared" si="26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7"/>
        <v/>
      </c>
    </row>
    <row r="190" spans="1:13" x14ac:dyDescent="0.25">
      <c r="A190" s="42">
        <v>25</v>
      </c>
      <c r="B190" s="43" t="str">
        <f t="shared" ref="B190:B191" si="28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7"/>
        <v/>
      </c>
    </row>
    <row r="191" spans="1:13" x14ac:dyDescent="0.25">
      <c r="A191" s="42">
        <v>26</v>
      </c>
      <c r="B191" s="43" t="str">
        <f t="shared" si="2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7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Art &amp; Craft</v>
      </c>
      <c r="E6" s="40"/>
    </row>
    <row r="7" spans="1:8" x14ac:dyDescent="0.25">
      <c r="A7" s="40" t="s">
        <v>3</v>
      </c>
      <c r="B7" s="50" t="str">
        <f>": "&amp;Input!D15</f>
        <v>: Rosy Fernandez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BEN KRISTOFER BENEDICT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DHARMA PARAMITHA DEWI TARA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FABIOLA BEATRICE FORDATKOSU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HANSEL BUDI KURNIAWAN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JAMES AUSTIN WIDJAYA</v>
      </c>
      <c r="C14" s="42">
        <f>'Term 1'!M15</f>
        <v>73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JASON KOSWARA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JEREMY DANIEL KEVIN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KELLY WIBAWA KARTADI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KENJI DUSTIN WANIBE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MARIA GRACIA ATHALIA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MARTHINA EMMANUEL CHANG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MICHAEL ETHAN SUHERMAN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OWEN OSBORN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PATRICK JETHRO HADIKUSUMA LIE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RAYLAND CHANDRA WIJAYA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RYAN PATRICK KOMALA</v>
      </c>
      <c r="C25" s="42">
        <f>'Term 1'!M26</f>
        <v>79.7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SHEENY GLORY PAISELLAH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 xml:space="preserve">SHERLY VANESSA 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THALYA MELODY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43376.524868171298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Rosy Fernandez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2018-10-03T05:36:07Z</dcterms:modified>
</cp:coreProperties>
</file>