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 s="1"/>
  <c r="M170" i="1"/>
  <c r="G15" i="1" s="1"/>
  <c r="M171" i="1"/>
  <c r="G16" i="1" s="1"/>
  <c r="M172" i="1"/>
  <c r="G17" i="1" s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 s="1"/>
  <c r="M188" i="1"/>
  <c r="G33" i="1" s="1"/>
  <c r="M189" i="1"/>
  <c r="G34" i="1" s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 s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M190" i="3"/>
  <c r="B49" i="6"/>
  <c r="B35" i="3"/>
  <c r="B66" i="3" s="1"/>
  <c r="M189" i="3"/>
  <c r="B48" i="6"/>
  <c r="B33" i="5" s="1"/>
  <c r="M188" i="3"/>
  <c r="B47" i="6"/>
  <c r="B33" i="3" s="1"/>
  <c r="B64" i="3" s="1"/>
  <c r="M187" i="3"/>
  <c r="B46" i="6"/>
  <c r="M186" i="3"/>
  <c r="B45" i="6"/>
  <c r="B31" i="3"/>
  <c r="B62" i="3" s="1"/>
  <c r="M185" i="3"/>
  <c r="B44" i="6"/>
  <c r="B29" i="5" s="1"/>
  <c r="M184" i="3"/>
  <c r="B43" i="6"/>
  <c r="B29" i="3" s="1"/>
  <c r="M183" i="3"/>
  <c r="B42" i="6"/>
  <c r="M182" i="3"/>
  <c r="B41" i="6"/>
  <c r="B27" i="3"/>
  <c r="M181" i="3"/>
  <c r="B40" i="6"/>
  <c r="B26" i="1" s="1"/>
  <c r="M180" i="3"/>
  <c r="B39" i="6"/>
  <c r="B25" i="3" s="1"/>
  <c r="M179" i="3"/>
  <c r="B38" i="6"/>
  <c r="M178" i="3"/>
  <c r="B37" i="6"/>
  <c r="B23" i="3"/>
  <c r="M177" i="3"/>
  <c r="B36" i="6"/>
  <c r="B21" i="5" s="1"/>
  <c r="M176" i="3"/>
  <c r="B35" i="6"/>
  <c r="B21" i="3" s="1"/>
  <c r="M175" i="3"/>
  <c r="B34" i="6"/>
  <c r="M174" i="3"/>
  <c r="B33" i="6"/>
  <c r="B19" i="3"/>
  <c r="M173" i="3"/>
  <c r="B32" i="6"/>
  <c r="B18" i="1" s="1"/>
  <c r="M172" i="3"/>
  <c r="B31" i="6"/>
  <c r="B17" i="3" s="1"/>
  <c r="M171" i="3"/>
  <c r="B30" i="6"/>
  <c r="M170" i="3"/>
  <c r="B29" i="6"/>
  <c r="B15" i="3"/>
  <c r="M169" i="3"/>
  <c r="B28" i="6"/>
  <c r="B13" i="5" s="1"/>
  <c r="M168" i="3"/>
  <c r="B27" i="6"/>
  <c r="B13" i="3" s="1"/>
  <c r="M167" i="3"/>
  <c r="B26" i="6"/>
  <c r="M166" i="3"/>
  <c r="B25" i="6"/>
  <c r="B1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B35" i="4"/>
  <c r="B190" i="4"/>
  <c r="M189" i="4"/>
  <c r="B34" i="4"/>
  <c r="B189" i="4" s="1"/>
  <c r="M188" i="4"/>
  <c r="B33" i="4"/>
  <c r="B188" i="4" s="1"/>
  <c r="M187" i="4"/>
  <c r="M186" i="4"/>
  <c r="B31" i="4"/>
  <c r="B186" i="4"/>
  <c r="M185" i="4"/>
  <c r="B30" i="4"/>
  <c r="B185" i="4" s="1"/>
  <c r="M184" i="4"/>
  <c r="B29" i="4"/>
  <c r="B184" i="4" s="1"/>
  <c r="M183" i="4"/>
  <c r="M182" i="4"/>
  <c r="B27" i="4"/>
  <c r="B182" i="4"/>
  <c r="M181" i="4"/>
  <c r="B26" i="4"/>
  <c r="B181" i="4" s="1"/>
  <c r="M180" i="4"/>
  <c r="B25" i="4"/>
  <c r="B180" i="4" s="1"/>
  <c r="M179" i="4"/>
  <c r="M178" i="4"/>
  <c r="B23" i="4"/>
  <c r="B178" i="4"/>
  <c r="M177" i="4"/>
  <c r="B22" i="4"/>
  <c r="B177" i="4" s="1"/>
  <c r="M176" i="4"/>
  <c r="B21" i="4"/>
  <c r="B176" i="4" s="1"/>
  <c r="M175" i="4"/>
  <c r="M174" i="4"/>
  <c r="B19" i="4"/>
  <c r="B174" i="4"/>
  <c r="M173" i="4"/>
  <c r="B18" i="4"/>
  <c r="B173" i="4" s="1"/>
  <c r="M172" i="4"/>
  <c r="B17" i="4"/>
  <c r="B172" i="4" s="1"/>
  <c r="M171" i="4"/>
  <c r="M170" i="4"/>
  <c r="B15" i="4"/>
  <c r="B170" i="4"/>
  <c r="M169" i="4"/>
  <c r="B14" i="4"/>
  <c r="B169" i="4" s="1"/>
  <c r="M168" i="4"/>
  <c r="B13" i="4"/>
  <c r="B168" i="4" s="1"/>
  <c r="M167" i="4"/>
  <c r="M166" i="4"/>
  <c r="B11" i="4"/>
  <c r="B166" i="4"/>
  <c r="M160" i="4"/>
  <c r="M159" i="4"/>
  <c r="B159" i="4"/>
  <c r="M158" i="4"/>
  <c r="M157" i="4"/>
  <c r="M156" i="4"/>
  <c r="M155" i="4"/>
  <c r="B155" i="4"/>
  <c r="M154" i="4"/>
  <c r="B154" i="4"/>
  <c r="M153" i="4"/>
  <c r="B153" i="4"/>
  <c r="M152" i="4"/>
  <c r="M151" i="4"/>
  <c r="B151" i="4"/>
  <c r="M150" i="4"/>
  <c r="M149" i="4"/>
  <c r="M148" i="4"/>
  <c r="M147" i="4"/>
  <c r="B147" i="4"/>
  <c r="M146" i="4"/>
  <c r="B146" i="4"/>
  <c r="M145" i="4"/>
  <c r="B145" i="4"/>
  <c r="M144" i="4"/>
  <c r="M143" i="4"/>
  <c r="B143" i="4"/>
  <c r="M142" i="4"/>
  <c r="M141" i="4"/>
  <c r="M140" i="4"/>
  <c r="M139" i="4"/>
  <c r="B139" i="4"/>
  <c r="M138" i="4"/>
  <c r="B138" i="4"/>
  <c r="M137" i="4"/>
  <c r="B137" i="4"/>
  <c r="M136" i="4"/>
  <c r="M135" i="4"/>
  <c r="B135" i="4"/>
  <c r="M129" i="4"/>
  <c r="M128" i="4"/>
  <c r="B128" i="4"/>
  <c r="M127" i="4"/>
  <c r="B127" i="4"/>
  <c r="M126" i="4"/>
  <c r="B126" i="4"/>
  <c r="M125" i="4"/>
  <c r="M124" i="4"/>
  <c r="B124" i="4"/>
  <c r="M123" i="4"/>
  <c r="M122" i="4"/>
  <c r="M121" i="4"/>
  <c r="M120" i="4"/>
  <c r="B120" i="4"/>
  <c r="M119" i="4"/>
  <c r="B119" i="4"/>
  <c r="M118" i="4"/>
  <c r="B118" i="4"/>
  <c r="M117" i="4"/>
  <c r="M116" i="4"/>
  <c r="B116" i="4"/>
  <c r="M115" i="4"/>
  <c r="M114" i="4"/>
  <c r="M113" i="4"/>
  <c r="M112" i="4"/>
  <c r="B112" i="4"/>
  <c r="M111" i="4"/>
  <c r="B111" i="4"/>
  <c r="M110" i="4"/>
  <c r="B110" i="4"/>
  <c r="M109" i="4"/>
  <c r="M108" i="4"/>
  <c r="B108" i="4"/>
  <c r="M107" i="4"/>
  <c r="M106" i="4"/>
  <c r="M105" i="4"/>
  <c r="M104" i="4"/>
  <c r="B104" i="4"/>
  <c r="M98" i="4"/>
  <c r="M97" i="4"/>
  <c r="B97" i="4"/>
  <c r="M96" i="4"/>
  <c r="M95" i="4"/>
  <c r="M94" i="4"/>
  <c r="M93" i="4"/>
  <c r="B93" i="4"/>
  <c r="M92" i="4"/>
  <c r="B92" i="4"/>
  <c r="M91" i="4"/>
  <c r="B91" i="4"/>
  <c r="M90" i="4"/>
  <c r="M89" i="4"/>
  <c r="B89" i="4"/>
  <c r="M88" i="4"/>
  <c r="M87" i="4"/>
  <c r="M86" i="4"/>
  <c r="M85" i="4"/>
  <c r="B85" i="4"/>
  <c r="M84" i="4"/>
  <c r="B84" i="4"/>
  <c r="M83" i="4"/>
  <c r="B83" i="4"/>
  <c r="M82" i="4"/>
  <c r="M81" i="4"/>
  <c r="B81" i="4"/>
  <c r="M80" i="4"/>
  <c r="M79" i="4"/>
  <c r="M78" i="4"/>
  <c r="M77" i="4"/>
  <c r="B77" i="4"/>
  <c r="M76" i="4"/>
  <c r="B76" i="4"/>
  <c r="M75" i="4"/>
  <c r="B75" i="4"/>
  <c r="M74" i="4"/>
  <c r="M73" i="4"/>
  <c r="B73" i="4"/>
  <c r="M67" i="4"/>
  <c r="M66" i="4"/>
  <c r="B66" i="4"/>
  <c r="M65" i="4"/>
  <c r="B65" i="4"/>
  <c r="M64" i="4"/>
  <c r="B64" i="4"/>
  <c r="M63" i="4"/>
  <c r="M62" i="4"/>
  <c r="B62" i="4"/>
  <c r="M61" i="4"/>
  <c r="M60" i="4"/>
  <c r="M59" i="4"/>
  <c r="M58" i="4"/>
  <c r="B58" i="4"/>
  <c r="M57" i="4"/>
  <c r="B57" i="4"/>
  <c r="M56" i="4"/>
  <c r="B56" i="4"/>
  <c r="M55" i="4"/>
  <c r="M54" i="4"/>
  <c r="B54" i="4"/>
  <c r="M53" i="4"/>
  <c r="M52" i="4"/>
  <c r="M51" i="4"/>
  <c r="M50" i="4"/>
  <c r="B50" i="4"/>
  <c r="M49" i="4"/>
  <c r="B49" i="4"/>
  <c r="M48" i="4"/>
  <c r="B48" i="4"/>
  <c r="M47" i="4"/>
  <c r="M46" i="4"/>
  <c r="B46" i="4"/>
  <c r="M45" i="4"/>
  <c r="M44" i="4"/>
  <c r="M43" i="4"/>
  <c r="M42" i="4"/>
  <c r="B42" i="4"/>
  <c r="M191" i="2"/>
  <c r="M190" i="2"/>
  <c r="B35" i="2"/>
  <c r="B190" i="2" s="1"/>
  <c r="M189" i="2"/>
  <c r="M188" i="2"/>
  <c r="B33" i="2"/>
  <c r="B188" i="2" s="1"/>
  <c r="M187" i="2"/>
  <c r="M186" i="2"/>
  <c r="B31" i="2"/>
  <c r="B186" i="2" s="1"/>
  <c r="M185" i="2"/>
  <c r="M184" i="2"/>
  <c r="M183" i="2"/>
  <c r="M182" i="2"/>
  <c r="B27" i="2"/>
  <c r="B182" i="2" s="1"/>
  <c r="M181" i="2"/>
  <c r="M180" i="2"/>
  <c r="B25" i="2"/>
  <c r="B180" i="2" s="1"/>
  <c r="M179" i="2"/>
  <c r="M178" i="2"/>
  <c r="B23" i="2"/>
  <c r="B178" i="2" s="1"/>
  <c r="M177" i="2"/>
  <c r="M176" i="2"/>
  <c r="M175" i="2"/>
  <c r="M174" i="2"/>
  <c r="B19" i="2"/>
  <c r="B174" i="2" s="1"/>
  <c r="M173" i="2"/>
  <c r="M172" i="2"/>
  <c r="B17" i="2"/>
  <c r="B172" i="2" s="1"/>
  <c r="M171" i="2"/>
  <c r="M170" i="2"/>
  <c r="B15" i="2"/>
  <c r="B170" i="2" s="1"/>
  <c r="M169" i="2"/>
  <c r="M168" i="2"/>
  <c r="M167" i="2"/>
  <c r="M166" i="2"/>
  <c r="B11" i="2"/>
  <c r="B166" i="2" s="1"/>
  <c r="M160" i="2"/>
  <c r="M159" i="2"/>
  <c r="B159" i="2"/>
  <c r="M158" i="2"/>
  <c r="M157" i="2"/>
  <c r="M156" i="2"/>
  <c r="M155" i="2"/>
  <c r="B155" i="2"/>
  <c r="M154" i="2"/>
  <c r="M153" i="2"/>
  <c r="M152" i="2"/>
  <c r="M151" i="2"/>
  <c r="B151" i="2"/>
  <c r="M150" i="2"/>
  <c r="M149" i="2"/>
  <c r="M148" i="2"/>
  <c r="M147" i="2"/>
  <c r="B147" i="2"/>
  <c r="M146" i="2"/>
  <c r="M145" i="2"/>
  <c r="M144" i="2"/>
  <c r="M143" i="2"/>
  <c r="B143" i="2"/>
  <c r="M142" i="2"/>
  <c r="M141" i="2"/>
  <c r="M140" i="2"/>
  <c r="M139" i="2"/>
  <c r="B139" i="2"/>
  <c r="M138" i="2"/>
  <c r="M137" i="2"/>
  <c r="M136" i="2"/>
  <c r="M135" i="2"/>
  <c r="B135" i="2"/>
  <c r="M129" i="2"/>
  <c r="M128" i="2"/>
  <c r="B128" i="2"/>
  <c r="M127" i="2"/>
  <c r="M126" i="2"/>
  <c r="B126" i="2"/>
  <c r="M125" i="2"/>
  <c r="M124" i="2"/>
  <c r="M123" i="2"/>
  <c r="M122" i="2"/>
  <c r="M121" i="2"/>
  <c r="M120" i="2"/>
  <c r="B120" i="2"/>
  <c r="M119" i="2"/>
  <c r="M118" i="2"/>
  <c r="B118" i="2"/>
  <c r="M117" i="2"/>
  <c r="M116" i="2"/>
  <c r="M115" i="2"/>
  <c r="M114" i="2"/>
  <c r="M113" i="2"/>
  <c r="M112" i="2"/>
  <c r="B112" i="2"/>
  <c r="M111" i="2"/>
  <c r="M110" i="2"/>
  <c r="B110" i="2"/>
  <c r="M109" i="2"/>
  <c r="M108" i="2"/>
  <c r="M107" i="2"/>
  <c r="M106" i="2"/>
  <c r="M105" i="2"/>
  <c r="M104" i="2"/>
  <c r="B104" i="2"/>
  <c r="M98" i="2"/>
  <c r="M97" i="2"/>
  <c r="B97" i="2"/>
  <c r="M96" i="2"/>
  <c r="M95" i="2"/>
  <c r="M94" i="2"/>
  <c r="M93" i="2"/>
  <c r="B93" i="2"/>
  <c r="M92" i="2"/>
  <c r="M91" i="2"/>
  <c r="M90" i="2"/>
  <c r="M89" i="2"/>
  <c r="B89" i="2"/>
  <c r="M88" i="2"/>
  <c r="M87" i="2"/>
  <c r="M86" i="2"/>
  <c r="M85" i="2"/>
  <c r="B85" i="2"/>
  <c r="M84" i="2"/>
  <c r="M83" i="2"/>
  <c r="M82" i="2"/>
  <c r="M81" i="2"/>
  <c r="B81" i="2"/>
  <c r="M80" i="2"/>
  <c r="M79" i="2"/>
  <c r="M78" i="2"/>
  <c r="M77" i="2"/>
  <c r="B77" i="2"/>
  <c r="M76" i="2"/>
  <c r="M75" i="2"/>
  <c r="M74" i="2"/>
  <c r="M73" i="2"/>
  <c r="B73" i="2"/>
  <c r="M67" i="2"/>
  <c r="M66" i="2"/>
  <c r="B66" i="2"/>
  <c r="M65" i="2"/>
  <c r="M64" i="2"/>
  <c r="B64" i="2"/>
  <c r="M63" i="2"/>
  <c r="M62" i="2"/>
  <c r="M61" i="2"/>
  <c r="M60" i="2"/>
  <c r="M59" i="2"/>
  <c r="M58" i="2"/>
  <c r="B58" i="2"/>
  <c r="M57" i="2"/>
  <c r="M56" i="2"/>
  <c r="B56" i="2"/>
  <c r="M55" i="2"/>
  <c r="M54" i="2"/>
  <c r="M53" i="2"/>
  <c r="M52" i="2"/>
  <c r="M51" i="2"/>
  <c r="M50" i="2"/>
  <c r="B50" i="2"/>
  <c r="M49" i="2"/>
  <c r="M48" i="2"/>
  <c r="B48" i="2"/>
  <c r="M47" i="2"/>
  <c r="M46" i="2"/>
  <c r="M45" i="2"/>
  <c r="M44" i="2"/>
  <c r="M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E35" i="1" s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6" i="1"/>
  <c r="B191" i="1" s="1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B129" i="1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0" i="5"/>
  <c r="B31" i="5"/>
  <c r="B32" i="5"/>
  <c r="B34" i="1"/>
  <c r="B34" i="5"/>
  <c r="B35" i="1"/>
  <c r="B32" i="1"/>
  <c r="B94" i="1" s="1"/>
  <c r="B33" i="1"/>
  <c r="B64" i="1" s="1"/>
  <c r="B31" i="1"/>
  <c r="B93" i="1" s="1"/>
  <c r="B190" i="1"/>
  <c r="B66" i="1"/>
  <c r="B97" i="1"/>
  <c r="B62" i="1"/>
  <c r="B158" i="1"/>
  <c r="B124" i="1"/>
  <c r="B155" i="1"/>
  <c r="B188" i="1"/>
  <c r="B187" i="1"/>
  <c r="B125" i="1"/>
  <c r="G40" i="5"/>
  <c r="G36" i="5"/>
  <c r="B14" i="1"/>
  <c r="B14" i="5"/>
  <c r="B17" i="1"/>
  <c r="B18" i="5"/>
  <c r="B22" i="1"/>
  <c r="B146" i="1" s="1"/>
  <c r="B23" i="1"/>
  <c r="B178" i="1" s="1"/>
  <c r="B25" i="1"/>
  <c r="B26" i="5"/>
  <c r="B30" i="1"/>
  <c r="B10" i="5"/>
  <c r="B185" i="1"/>
  <c r="B177" i="1"/>
  <c r="B169" i="1"/>
  <c r="B149" i="1"/>
  <c r="B147" i="1"/>
  <c r="B84" i="1"/>
  <c r="B45" i="1"/>
  <c r="B118" i="1"/>
  <c r="B85" i="1"/>
  <c r="B123" i="1"/>
  <c r="B19" i="1"/>
  <c r="B143" i="1" s="1"/>
  <c r="B16" i="5"/>
  <c r="B11" i="1"/>
  <c r="B28" i="5"/>
  <c r="B12" i="5"/>
  <c r="B15" i="1"/>
  <c r="B27" i="5"/>
  <c r="B19" i="5"/>
  <c r="B11" i="5"/>
  <c r="B27" i="1"/>
  <c r="B22" i="5"/>
  <c r="B25" i="5"/>
  <c r="B17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20" i="1"/>
  <c r="B89" i="1"/>
  <c r="B58" i="1"/>
  <c r="B108" i="1"/>
  <c r="B77" i="1"/>
  <c r="B46" i="1"/>
  <c r="B104" i="1"/>
  <c r="B73" i="1"/>
  <c r="B42" i="1"/>
  <c r="B142" i="1" l="1"/>
  <c r="B173" i="1"/>
  <c r="B111" i="1"/>
  <c r="B150" i="1"/>
  <c r="B181" i="1"/>
  <c r="B88" i="1"/>
  <c r="B81" i="1"/>
  <c r="B174" i="1"/>
  <c r="B49" i="1"/>
  <c r="B154" i="1"/>
  <c r="B61" i="1"/>
  <c r="B180" i="1"/>
  <c r="B56" i="1"/>
  <c r="B172" i="1"/>
  <c r="B141" i="1"/>
  <c r="B79" i="1"/>
  <c r="B138" i="1"/>
  <c r="B107" i="1"/>
  <c r="B159" i="1"/>
  <c r="B128" i="1"/>
  <c r="B65" i="1"/>
  <c r="B96" i="1"/>
  <c r="B20" i="5"/>
  <c r="B24" i="5"/>
  <c r="B29" i="1"/>
  <c r="B21" i="1"/>
  <c r="B13" i="1"/>
  <c r="B46" i="2"/>
  <c r="B54" i="2"/>
  <c r="B62" i="2"/>
  <c r="B79" i="2"/>
  <c r="B87" i="2"/>
  <c r="B95" i="2"/>
  <c r="B108" i="2"/>
  <c r="B116" i="2"/>
  <c r="B124" i="2"/>
  <c r="B141" i="2"/>
  <c r="B149" i="2"/>
  <c r="B157" i="2"/>
  <c r="B13" i="2"/>
  <c r="B21" i="2"/>
  <c r="B29" i="2"/>
  <c r="B44" i="4"/>
  <c r="B45" i="4"/>
  <c r="B52" i="4"/>
  <c r="B53" i="4"/>
  <c r="B60" i="4"/>
  <c r="B61" i="4"/>
  <c r="B79" i="4"/>
  <c r="B80" i="4"/>
  <c r="B87" i="4"/>
  <c r="B88" i="4"/>
  <c r="B95" i="4"/>
  <c r="B96" i="4"/>
  <c r="B106" i="4"/>
  <c r="B107" i="4"/>
  <c r="B114" i="4"/>
  <c r="B115" i="4"/>
  <c r="B122" i="4"/>
  <c r="B123" i="4"/>
  <c r="B141" i="4"/>
  <c r="B142" i="4"/>
  <c r="B149" i="4"/>
  <c r="B150" i="4"/>
  <c r="B157" i="4"/>
  <c r="B158" i="4"/>
  <c r="B12" i="3"/>
  <c r="B167" i="3" s="1"/>
  <c r="B12" i="4"/>
  <c r="B75" i="3"/>
  <c r="B44" i="3"/>
  <c r="B16" i="3"/>
  <c r="B171" i="3" s="1"/>
  <c r="B16" i="4"/>
  <c r="B79" i="3"/>
  <c r="B48" i="3"/>
  <c r="B20" i="3"/>
  <c r="B175" i="3" s="1"/>
  <c r="B20" i="4"/>
  <c r="B83" i="3"/>
  <c r="B52" i="3"/>
  <c r="B24" i="3"/>
  <c r="B179" i="3" s="1"/>
  <c r="B24" i="4"/>
  <c r="B87" i="3"/>
  <c r="B56" i="3"/>
  <c r="B28" i="3"/>
  <c r="B183" i="3" s="1"/>
  <c r="B28" i="4"/>
  <c r="B91" i="3"/>
  <c r="B60" i="3"/>
  <c r="B32" i="3"/>
  <c r="B63" i="3" s="1"/>
  <c r="B32" i="4"/>
  <c r="B36" i="3"/>
  <c r="B67" i="3" s="1"/>
  <c r="B36" i="4"/>
  <c r="B15" i="5"/>
  <c r="B23" i="5"/>
  <c r="B75" i="1"/>
  <c r="B48" i="1"/>
  <c r="B110" i="1"/>
  <c r="B83" i="1"/>
  <c r="B54" i="1"/>
  <c r="B116" i="1"/>
  <c r="B87" i="1"/>
  <c r="B122" i="1"/>
  <c r="B28" i="1"/>
  <c r="B24" i="1"/>
  <c r="B86" i="1" s="1"/>
  <c r="B20" i="1"/>
  <c r="B16" i="1"/>
  <c r="B109" i="1" s="1"/>
  <c r="B12" i="1"/>
  <c r="B156" i="1"/>
  <c r="B157" i="1"/>
  <c r="B126" i="1"/>
  <c r="B186" i="1"/>
  <c r="B63" i="1"/>
  <c r="B95" i="1"/>
  <c r="B160" i="1"/>
  <c r="B35" i="5"/>
  <c r="B12" i="2"/>
  <c r="B16" i="2"/>
  <c r="B20" i="2"/>
  <c r="B24" i="2"/>
  <c r="B28" i="2"/>
  <c r="B32" i="2"/>
  <c r="B36" i="2"/>
  <c r="B73" i="3"/>
  <c r="B42" i="3"/>
  <c r="B14" i="3"/>
  <c r="B14" i="2"/>
  <c r="B77" i="3"/>
  <c r="B46" i="3"/>
  <c r="B18" i="3"/>
  <c r="B18" i="2"/>
  <c r="B81" i="3"/>
  <c r="B50" i="3"/>
  <c r="B22" i="3"/>
  <c r="B22" i="2"/>
  <c r="B85" i="3"/>
  <c r="B54" i="3"/>
  <c r="B26" i="3"/>
  <c r="B26" i="2"/>
  <c r="B89" i="3"/>
  <c r="B58" i="3"/>
  <c r="B30" i="3"/>
  <c r="B61" i="3" s="1"/>
  <c r="B30" i="2"/>
  <c r="B34" i="3"/>
  <c r="B65" i="3" s="1"/>
  <c r="B34" i="2"/>
  <c r="M25" i="1"/>
  <c r="C24" i="5" s="1"/>
  <c r="G24" i="5" s="1"/>
  <c r="H24" i="5" s="1"/>
  <c r="M22" i="1"/>
  <c r="C21" i="5" s="1"/>
  <c r="G21" i="5" s="1"/>
  <c r="H21" i="5" s="1"/>
  <c r="M27" i="1"/>
  <c r="C26" i="5" s="1"/>
  <c r="G26" i="5" s="1"/>
  <c r="H26" i="5" s="1"/>
  <c r="M19" i="1"/>
  <c r="C18" i="5" s="1"/>
  <c r="G18" i="5" s="1"/>
  <c r="H18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36" i="3"/>
  <c r="B138" i="3"/>
  <c r="B140" i="3"/>
  <c r="B142" i="3"/>
  <c r="B144" i="3"/>
  <c r="B146" i="3"/>
  <c r="B148" i="3"/>
  <c r="B150" i="3"/>
  <c r="B152" i="3"/>
  <c r="B154" i="3"/>
  <c r="B92" i="3"/>
  <c r="B187" i="3"/>
  <c r="B125" i="3"/>
  <c r="B158" i="3"/>
  <c r="B96" i="3"/>
  <c r="B191" i="3"/>
  <c r="B129" i="3"/>
  <c r="B50" i="1"/>
  <c r="B112" i="1"/>
  <c r="B113" i="1"/>
  <c r="B92" i="1"/>
  <c r="B43" i="1"/>
  <c r="B76" i="1"/>
  <c r="B47" i="1"/>
  <c r="B80" i="1"/>
  <c r="B53" i="1"/>
  <c r="B115" i="1"/>
  <c r="B57" i="1"/>
  <c r="B119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  <c r="B145" i="2" l="1"/>
  <c r="B83" i="2"/>
  <c r="B176" i="2"/>
  <c r="B52" i="2"/>
  <c r="B114" i="2"/>
  <c r="B168" i="1"/>
  <c r="B44" i="1"/>
  <c r="B137" i="1"/>
  <c r="B106" i="1"/>
  <c r="B184" i="1"/>
  <c r="B153" i="1"/>
  <c r="B91" i="1"/>
  <c r="B98" i="3"/>
  <c r="B160" i="3"/>
  <c r="B94" i="3"/>
  <c r="B156" i="3"/>
  <c r="B121" i="3"/>
  <c r="B117" i="3"/>
  <c r="B113" i="3"/>
  <c r="B109" i="3"/>
  <c r="B105" i="3"/>
  <c r="B60" i="1"/>
  <c r="B153" i="2"/>
  <c r="B91" i="2"/>
  <c r="B184" i="2"/>
  <c r="B122" i="2"/>
  <c r="B60" i="2"/>
  <c r="B137" i="2"/>
  <c r="B75" i="2"/>
  <c r="B168" i="2"/>
  <c r="B106" i="2"/>
  <c r="B44" i="2"/>
  <c r="B176" i="1"/>
  <c r="B114" i="1"/>
  <c r="B52" i="1"/>
  <c r="B145" i="1"/>
  <c r="B88" i="3"/>
  <c r="B57" i="3"/>
  <c r="B84" i="3"/>
  <c r="B53" i="3"/>
  <c r="B80" i="3"/>
  <c r="B49" i="3"/>
  <c r="B76" i="3"/>
  <c r="B45" i="3"/>
  <c r="B187" i="2"/>
  <c r="B156" i="2"/>
  <c r="B125" i="2"/>
  <c r="B94" i="2"/>
  <c r="B63" i="2"/>
  <c r="B179" i="2"/>
  <c r="B148" i="2"/>
  <c r="B117" i="2"/>
  <c r="B86" i="2"/>
  <c r="B55" i="2"/>
  <c r="B171" i="2"/>
  <c r="B140" i="2"/>
  <c r="B109" i="2"/>
  <c r="B78" i="2"/>
  <c r="B47" i="2"/>
  <c r="B136" i="1"/>
  <c r="B167" i="1"/>
  <c r="B74" i="1"/>
  <c r="B144" i="1"/>
  <c r="B82" i="1"/>
  <c r="B175" i="1"/>
  <c r="B152" i="1"/>
  <c r="B121" i="1"/>
  <c r="B183" i="1"/>
  <c r="B59" i="1"/>
  <c r="B191" i="4"/>
  <c r="B160" i="4"/>
  <c r="B129" i="4"/>
  <c r="B98" i="4"/>
  <c r="B67" i="4"/>
  <c r="B187" i="4"/>
  <c r="B156" i="4"/>
  <c r="B125" i="4"/>
  <c r="B94" i="4"/>
  <c r="B63" i="4"/>
  <c r="B183" i="4"/>
  <c r="B152" i="4"/>
  <c r="B121" i="4"/>
  <c r="B90" i="4"/>
  <c r="B59" i="4"/>
  <c r="B179" i="4"/>
  <c r="B148" i="4"/>
  <c r="B117" i="4"/>
  <c r="B86" i="4"/>
  <c r="B55" i="4"/>
  <c r="B175" i="4"/>
  <c r="B144" i="4"/>
  <c r="B113" i="4"/>
  <c r="B82" i="4"/>
  <c r="B51" i="4"/>
  <c r="B171" i="4"/>
  <c r="B140" i="4"/>
  <c r="B109" i="4"/>
  <c r="B78" i="4"/>
  <c r="B47" i="4"/>
  <c r="B167" i="4"/>
  <c r="B136" i="4"/>
  <c r="B105" i="4"/>
  <c r="B74" i="4"/>
  <c r="B43" i="4"/>
  <c r="B90" i="1"/>
  <c r="B105" i="1"/>
  <c r="B51" i="1"/>
  <c r="B127" i="3"/>
  <c r="B189" i="3"/>
  <c r="B123" i="3"/>
  <c r="B185" i="3"/>
  <c r="B119" i="3"/>
  <c r="B181" i="3"/>
  <c r="B115" i="3"/>
  <c r="B177" i="3"/>
  <c r="B111" i="3"/>
  <c r="B173" i="3"/>
  <c r="B107" i="3"/>
  <c r="B169" i="3"/>
  <c r="B189" i="2"/>
  <c r="B158" i="2"/>
  <c r="B127" i="2"/>
  <c r="B96" i="2"/>
  <c r="B65" i="2"/>
  <c r="B185" i="2"/>
  <c r="B154" i="2"/>
  <c r="B123" i="2"/>
  <c r="B92" i="2"/>
  <c r="B61" i="2"/>
  <c r="B181" i="2"/>
  <c r="B150" i="2"/>
  <c r="B119" i="2"/>
  <c r="B88" i="2"/>
  <c r="B57" i="2"/>
  <c r="B177" i="2"/>
  <c r="B146" i="2"/>
  <c r="B115" i="2"/>
  <c r="B84" i="2"/>
  <c r="B53" i="2"/>
  <c r="B173" i="2"/>
  <c r="B142" i="2"/>
  <c r="B111" i="2"/>
  <c r="B80" i="2"/>
  <c r="B49" i="2"/>
  <c r="B169" i="2"/>
  <c r="B138" i="2"/>
  <c r="B107" i="2"/>
  <c r="B76" i="2"/>
  <c r="B45" i="2"/>
  <c r="B191" i="2"/>
  <c r="B160" i="2"/>
  <c r="B129" i="2"/>
  <c r="B98" i="2"/>
  <c r="B67" i="2"/>
  <c r="B183" i="2"/>
  <c r="B152" i="2"/>
  <c r="B121" i="2"/>
  <c r="B90" i="2"/>
  <c r="B59" i="2"/>
  <c r="B175" i="2"/>
  <c r="B144" i="2"/>
  <c r="B113" i="2"/>
  <c r="B82" i="2"/>
  <c r="B51" i="2"/>
  <c r="B167" i="2"/>
  <c r="B136" i="2"/>
  <c r="B105" i="2"/>
  <c r="B74" i="2"/>
  <c r="B43" i="2"/>
  <c r="B140" i="1"/>
  <c r="B78" i="1"/>
  <c r="B171" i="1"/>
  <c r="B148" i="1"/>
  <c r="B55" i="1"/>
  <c r="B179" i="1"/>
  <c r="B117" i="1"/>
  <c r="B90" i="3"/>
  <c r="B59" i="3"/>
  <c r="B86" i="3"/>
  <c r="B55" i="3"/>
  <c r="B82" i="3"/>
  <c r="B51" i="3"/>
  <c r="B78" i="3"/>
  <c r="B47" i="3"/>
  <c r="B74" i="3"/>
  <c r="B43" i="3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<sst xmlns="http://schemas.openxmlformats.org/spreadsheetml/2006/main" count="597" uniqueCount="488">
  <si>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</si>
  <si>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</si>
  <si>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</si>
  <si>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</si>
  <si>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</si>
  <si>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</si>
  <si>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</si>
  <si>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</si>
  <si>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</si>
  <si>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</si>
  <si>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</si>
  <si>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</si>
  <si>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</si>
  <si>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</si>
  <si>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</si>
  <si>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</si>
  <si>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</si>
  <si>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</si>
  <si>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</si>
  <si>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</si>
  <si>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</si>
  <si>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</si>
  <si>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</si>
  <si>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</si>
  <si>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</si>
  <si>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</si>
  <si>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</si>
  <si>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</si>
  <si>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</si>
  <si>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</si>
  <si>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</si>
  <si>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</si>
  <si>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</si>
  <si>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</si>
  <si>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</si>
  <si>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</si>
  <si>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</si>
  <si>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</si>
  <si>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</si>
  <si>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</si>
  <si>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</si>
  <si>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</si>
  <si>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</si>
  <si>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</si>
  <si>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</si>
  <si>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</si>
  <si>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</si>
  <si>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</si>
  <si>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</si>
  <si>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</si>
  <si>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</si>
  <si>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</si>
  <si>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</si>
  <si>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</si>
  <si>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</si>
  <si>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</si>
  <si>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</si>
  <si>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</si>
  <si>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</si>
  <si>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</si>
  <si>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</si>
  <si>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</si>
  <si>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</si>
  <si>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</si>
  <si>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</si>
  <si>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</si>
  <si>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</si>
  <si>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</si>
  <si>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</si>
  <si>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</si>
  <si>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</si>
  <si>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</si>
  <si>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</si>
  <si>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</si>
  <si>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</si>
  <si>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</si>
  <si>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</si>
  <si>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</si>
  <si>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</si>
  <si>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</si>
  <si>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</si>
  <si>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</si>
  <si>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</si>
  <si>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</si>
  <si>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</si>
  <si>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</si>
  <si>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</si>
  <si>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</si>
  <si>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</si>
  <si>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</si>
  <si>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</si>
  <si>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</si>
  <si>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</si>
  <si>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</si>
  <si>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</si>
  <si>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</si>
  <si>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</si>
  <si>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</si>
  <si>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</si>
  <si>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</si>
  <si>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</si>
  <si>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</si>
  <si>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</si>
  <si>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</si>
  <si>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</si>
  <si>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</si>
  <si>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</si>
  <si>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</si>
  <si>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</si>
  <si>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</si>
  <si>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</si>
  <si>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</si>
  <si>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</si>
  <si>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</si>
  <si>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</si>
  <si>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</si>
  <si>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</si>
  <si>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</si>
  <si>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</si>
  <si>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</si>
  <si>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</si>
  <si>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</si>
  <si>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</si>
  <si>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</si>
  <si>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</si>
  <si>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</si>
  <si>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</si>
  <si>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</si>
  <si>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</si>
  <si>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</si>
  <si>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</si>
  <si>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</si>
  <si>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</si>
  <si>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</si>
  <si>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</si>
  <si>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</si>
  <si>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</si>
  <si>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</si>
  <si>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</si>
  <si>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</si>
  <si>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</si>
  <si>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</si>
  <si>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</si>
  <si>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</si>
  <si>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</si>
  <si>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</si>
  <si>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</si>
  <si>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</si>
  <si>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</si>
  <si>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</si>
  <si>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</si>
  <si>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</si>
  <si>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</si>
  <si>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</si>
  <si>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</si>
  <si>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</si>
  <si>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</si>
  <si>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</si>
  <si>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</si>
  <si>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</si>
  <si>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</si>
  <si>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</si>
  <si>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</si>
  <si>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</si>
  <si>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</si>
  <si>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</si>
  <si>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</si>
  <si>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</si>
  <si>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</si>
  <si>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</si>
  <si>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</si>
  <si>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</si>
  <si>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</si>
  <si>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</si>
  <si>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</si>
  <si>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</si>
  <si>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</si>
  <si>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</si>
  <si>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</si>
  <si>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</si>
  <si>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</si>
  <si>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</si>
  <si>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</si>
  <si>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</si>
  <si>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</si>
  <si>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</si>
  <si>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</si>
  <si>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</si>
  <si>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</si>
  <si>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</si>
  <si>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</si>
  <si>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</si>
  <si>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</si>
  <si>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</si>
  <si>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</si>
  <si>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</si>
  <si>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</si>
  <si>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</si>
  <si>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</si>
  <si>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</si>
  <si>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</si>
  <si>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</si>
  <si>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</si>
  <si>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</si>
  <si>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</si>
  <si>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</si>
  <si>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</si>
  <si>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</si>
  <si>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</si>
  <si>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</si>
  <si>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</si>
  <si>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</si>
  <si>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</si>
  <si>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</si>
  <si>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</si>
  <si>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</si>
  <si>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</si>
  <si>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</si>
  <si>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</si>
  <si>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</si>
  <si>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</si>
  <si>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</si>
  <si>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</si>
  <si>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</si>
  <si>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</si>
  <si>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</si>
  <si>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</si>
  <si>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</si>
  <si>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</si>
  <si>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</si>
  <si>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</si>
  <si>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</si>
  <si>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</si>
  <si>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</si>
  <si>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</si>
  <si>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</si>
  <si>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</si>
  <si>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</si>
  <si>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</si>
  <si>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</si>
  <si>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</si>
  <si>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</si>
  <si>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</si>
  <si>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</si>
  <si>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</si>
  <si>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</si>
  <si>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</si>
  <si>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</si>
  <si>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</si>
  <si>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</si>
  <si>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</si>
  <si>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</si>
  <si>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</si>
  <si>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</si>
  <si>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</si>
  <si>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</si>
  <si>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</si>
  <si>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</si>
  <si>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</si>
  <si>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</si>
  <si>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</si>
  <si>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</si>
  <si>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</si>
  <si>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</si>
  <si>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</si>
  <si>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</si>
  <si>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</si>
  <si>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</si>
  <si>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</si>
  <si>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</si>
  <si>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</si>
  <si>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</si>
  <si>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</si>
  <si>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</si>
  <si>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</si>
  <si>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</si>
  <si>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</si>
  <si>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</si>
  <si>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</si>
  <si>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</si>
  <si>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</si>
  <si>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</si>
  <si>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</si>
  <si>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</si>
  <si>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</si>
  <si>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</si>
  <si>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</si>
  <si>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</si>
  <si>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</si>
  <si>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</si>
  <si>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</si>
  <si>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</si>
  <si>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</si>
  <si>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</si>
  <si>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</si>
  <si>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</si>
  <si>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</si>
  <si>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</si>
  <si>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</si>
  <si>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</si>
  <si>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</si>
  <si>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</si>
  <si>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</si>
  <si>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</si>
  <si>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</si>
  <si>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</si>
  <si>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</si>
  <si>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</si>
  <si>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</si>
  <si>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</si>
  <si>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</si>
  <si>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</si>
  <si>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</si>
  <si>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</si>
  <si>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</si>
  <si>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</si>
  <si>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</si>
  <si>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</si>
  <si>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</si>
  <si>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</si>
  <si>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</si>
  <si>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</si>
  <si>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</si>
  <si>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</si>
  <si>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</si>
  <si>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</si>
  <si>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</si>
  <si>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</si>
  <si>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</si>
  <si>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</si>
  <si>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</si>
  <si>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</si>
  <si>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</si>
  <si>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</si>
  <si>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</si>
  <si>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</si>
  <si>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</si>
  <si>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</si>
  <si>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</si>
  <si>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</si>
  <si>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</si>
  <si>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</si>
  <si>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</si>
  <si>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</si>
  <si>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</si>
  <si>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</si>
  <si>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</si>
  <si>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</si>
  <si>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</si>
  <si>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</si>
  <si>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</si>
  <si>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</si>
  <si>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</si>
  <si>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</si>
  <si>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</si>
  <si>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</si>
  <si>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</si>
  <si>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</si>
  <si>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</si>
  <si>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</si>
  <si>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</si>
  <si>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</si>
  <si>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</si>
  <si>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</si>
  <si>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</si>
  <si>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</si>
  <si>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</si>
  <si>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</si>
  <si>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</si>
  <si>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</si>
  <si>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</si>
  <si>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</si>
  <si>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</si>
  <si>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</si>
  <si>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</si>
  <si>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</si>
  <si>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</si>
  <si>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</si>
  <si>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</si>
  <si>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</si>
  <si>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</si>
  <si>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</si>
  <si>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</si>
  <si>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</si>
  <si>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</si>
  <si>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</si>
  <si>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</si>
  <si>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</si>
  <si>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</si>
  <si>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</si>
  <si>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</si>
  <si>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</si>
  <si>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</si>
  <si>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</si>
  <si>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</si>
  <si>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</si>
  <si>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</si>
  <si>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</si>
  <si>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</si>
  <si>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</si>
  <si>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</si>
  <si>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</si>
  <si>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</si>
  <si>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</si>
  <si>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</si>
  <si>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</si>
  <si>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</si>
  <si>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</si>
  <si>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</si>
  <si>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</si>
  <si>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</si>
  <si>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</si>
  <si>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</si>
  <si>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</si>
  <si>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</si>
  <si>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</si>
  <si>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</si>
  <si>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</si>
  <si>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</si>
  <si>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</si>
  <si>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</si>
  <si>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</si>
  <si>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</si>
  <si>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</si>
  <si>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</si>
  <si>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</si>
  <si>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</si>
  <si>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</si>
  <si>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</si>
  <si>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</si>
  <si>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</si>
  <si>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</si>
  <si>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</si>
  <si>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</si>
  <si>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</si>
  <si>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</si>
  <si>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</si>
  <si>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</si>
  <si>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</si>
  <si>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</si>
  <si>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</si>
  <si>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</si>
  <si>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</si>
  <si>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</si>
  <si>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</si>
  <si>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</si>
  <si>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</si>
  <si>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</si>
  <si>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</si>
  <si>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</si>
  <si>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</si>
  <si>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</si>
  <si>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</si>
  <si>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</si>
  <si>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</si>
  <si>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</si>
  <si>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</si>
  <si>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</si>
  <si>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</si>
  <si>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</si>
  <si>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</si>
  <si>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</si>
  <si>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</si>
  <si>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</si>
  <si>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</si>
  <si>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</si>
  <si>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</si>
  <si>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</si>
  <si>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</si>
  <si>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</si>
  <si>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</si>
  <si>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</si>
  <si>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</si>
  <si>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</si>
  <si>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</si>
  <si>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</si>
  <si>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</si>
  <si>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</si>
  <si>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</si>
  <si>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</si>
  <si>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</si>
  <si>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</si>
  <si>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</si>
  <si>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</si>
  <si>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</si>
  <si>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Pr</t>
  </si>
  <si>
    <t>Suparyono</t>
  </si>
  <si>
    <t>Seni Budaya (Drawing)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</si>
</sst>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486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487</v>
      </c>
      <c r="E16" s="83"/>
      <c r="F16" s="83"/>
      <c r="G16" s="83"/>
      <c r="H16" s="83"/>
      <c r="I16" s="16" t="s">
        <v>26</v>
      </c>
      <c r="J16" s="15" t="s">
        <v>8</v>
      </c>
      <c r="K16" s="17">
        <v>7.3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ALEXANDER ANDREW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ARTEMIUS JAYDEN LEANDER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AUSTEN LOUIS YOUNG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CARYNN OLIVIA WIJAYA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CATHERINA AILEEN JONATHAN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CHERYL MULYADI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CLINSMANN FRANCESCO LEMAN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FAYOLA ADELINE LEE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GREGORIO EMANUEL JUSAK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HOWARD KOZALI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IMANUEL LOUIS BUDHI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ISABELLE ANGELIQUE AYU LAWIN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JASON HAZAEL GANDASAPUTRA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JESLIN GUNAWAN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KOEI RYU ICHI YENADHIRA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MARYBELLE KAYLEA HERMAN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NIKKI LOUISA TJAHYONO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RACHEL ALLETHEIA CHRISTABELLE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REAGAN NATHANAEL SETIAWAN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ROLAND GAVIN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SHANNON AURELIA WIDJAJA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SOPHIA ALICE HO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TIFFANY NATHANIA WIJAYA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VANESSA ORLEANS WIDJAYA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>VINESHA DEVINA KARYADI</v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9" zoomScale="115" zoomScaleNormal="115" workbookViewId="0">
      <selection activeCell="C166" sqref="C166:C190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>
        <f t="shared" si="0"/>
        <v>80</v>
      </c>
      <c r="D12" s="60">
        <f t="shared" si="1"/>
        <v>82</v>
      </c>
      <c r="E12" s="60">
        <f t="shared" si="2"/>
        <v>0</v>
      </c>
      <c r="F12" s="60">
        <f t="shared" ref="F12:F36" si="3">M136</f>
        <v>0</v>
      </c>
      <c r="G12" s="60">
        <f t="shared" ref="G12:G36" si="4">M167</f>
        <v>0</v>
      </c>
      <c r="H12" s="70"/>
      <c r="I12" s="70"/>
      <c r="J12" s="70"/>
      <c r="K12" s="70"/>
      <c r="L12" s="70"/>
      <c r="M12" s="78">
        <f t="shared" ref="M12:M33" si="5">IFERROR(ROUND(C12*C$10+D12*D$10+E12*E$10+F12*F$10+G12*G$10,2),"")</f>
        <v>81.2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>
        <f t="shared" si="0"/>
        <v>76</v>
      </c>
      <c r="D19" s="60">
        <f t="shared" si="1"/>
        <v>79.33</v>
      </c>
      <c r="E19" s="60">
        <f t="shared" si="2"/>
        <v>0</v>
      </c>
      <c r="F19" s="60">
        <f t="shared" si="3"/>
        <v>0</v>
      </c>
      <c r="G19" s="60">
        <f t="shared" si="4"/>
        <v>0</v>
      </c>
      <c r="H19" s="70"/>
      <c r="I19" s="70"/>
      <c r="J19" s="70"/>
      <c r="K19" s="70"/>
      <c r="L19" s="70"/>
      <c r="M19" s="78">
        <f t="shared" si="5"/>
        <v>78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>
        <f t="shared" si="0"/>
        <v>78</v>
      </c>
      <c r="D20" s="60">
        <f t="shared" si="1"/>
        <v>78.67</v>
      </c>
      <c r="E20" s="60">
        <f t="shared" si="2"/>
        <v>0</v>
      </c>
      <c r="F20" s="60">
        <f t="shared" si="3"/>
        <v>0</v>
      </c>
      <c r="G20" s="60">
        <f t="shared" si="4"/>
        <v>0</v>
      </c>
      <c r="H20" s="70"/>
      <c r="I20" s="70"/>
      <c r="J20" s="70"/>
      <c r="K20" s="70"/>
      <c r="L20" s="70"/>
      <c r="M20" s="78">
        <f t="shared" si="5"/>
        <v>78.400000000000006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>
        <f t="shared" si="0"/>
        <v>78</v>
      </c>
      <c r="D23" s="60">
        <f t="shared" si="1"/>
        <v>79</v>
      </c>
      <c r="E23" s="60">
        <f t="shared" si="2"/>
        <v>0</v>
      </c>
      <c r="F23" s="60">
        <f t="shared" si="3"/>
        <v>0</v>
      </c>
      <c r="G23" s="60">
        <f t="shared" si="4"/>
        <v>0</v>
      </c>
      <c r="H23" s="70"/>
      <c r="I23" s="70"/>
      <c r="J23" s="70"/>
      <c r="K23" s="70"/>
      <c r="L23" s="70"/>
      <c r="M23" s="78">
        <f t="shared" si="5"/>
        <v>78.599999999999994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>
        <f t="shared" si="0"/>
        <v>80</v>
      </c>
      <c r="D27" s="60">
        <f t="shared" si="1"/>
        <v>80</v>
      </c>
      <c r="E27" s="60">
        <f t="shared" si="2"/>
        <v>0</v>
      </c>
      <c r="F27" s="60">
        <f t="shared" si="3"/>
        <v>0</v>
      </c>
      <c r="G27" s="60">
        <f t="shared" si="4"/>
        <v>0</v>
      </c>
      <c r="H27" s="70"/>
      <c r="I27" s="70"/>
      <c r="J27" s="70"/>
      <c r="K27" s="70"/>
      <c r="L27" s="70"/>
      <c r="M27" s="78">
        <f t="shared" si="5"/>
        <v>80</v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>
        <f t="shared" si="0"/>
        <v>80</v>
      </c>
      <c r="D34" s="60">
        <f t="shared" si="1"/>
        <v>80.5</v>
      </c>
      <c r="E34" s="60">
        <f t="shared" si="2"/>
        <v>0</v>
      </c>
      <c r="F34" s="60">
        <f t="shared" si="3"/>
        <v>0</v>
      </c>
      <c r="G34" s="60">
        <f t="shared" si="4"/>
        <v>0</v>
      </c>
      <c r="H34" s="70"/>
      <c r="I34" s="70"/>
      <c r="J34" s="70"/>
      <c r="K34" s="70"/>
      <c r="L34" s="70"/>
      <c r="M34" s="78">
        <f t="shared" ref="M34:M36" si="6">IFERROR(ROUND(C34*C$10+D34*D$10+E34*E$10+F34*F$10+G34*G$10,2),"")</f>
        <v>80.3</v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ARTEMIUS JAYDEN LEANDER</v>
      </c>
      <c r="C43" s="77">
        <v>80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8">IFERROR(ROUND(AVERAGE(C43:L43),2),"")</f>
        <v>80</v>
      </c>
    </row>
    <row r="44" spans="1:22" x14ac:dyDescent="0.25">
      <c r="A44" s="42">
        <v>3</v>
      </c>
      <c r="B44" s="43" t="str">
        <f t="shared" si="7"/>
        <v>AUSTEN LOUIS YOUNG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CARYNN OLIVIA WIJAYA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CATHERINA AILEEN JONATHAN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CHERYL MULYADI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CLINSMANN FRANCESCO LEMAN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FAYOLA ADELINE LEE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GREGORIO EMANUEL JUSAK</v>
      </c>
      <c r="C50" s="77">
        <v>76</v>
      </c>
      <c r="D50" s="52"/>
      <c r="E50" s="52"/>
      <c r="F50" s="52"/>
      <c r="G50" s="52"/>
      <c r="H50" s="52"/>
      <c r="I50" s="52"/>
      <c r="J50" s="52"/>
      <c r="K50" s="52"/>
      <c r="L50" s="52"/>
      <c r="M50" s="41">
        <f t="shared" si="8"/>
        <v>76</v>
      </c>
    </row>
    <row r="51" spans="1:13" x14ac:dyDescent="0.25">
      <c r="A51" s="42">
        <v>10</v>
      </c>
      <c r="B51" s="43" t="str">
        <f t="shared" si="7"/>
        <v>HOWARD KOZALI</v>
      </c>
      <c r="C51" s="77">
        <v>78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8"/>
        <v>78</v>
      </c>
    </row>
    <row r="52" spans="1:13" x14ac:dyDescent="0.25">
      <c r="A52" s="42">
        <v>11</v>
      </c>
      <c r="B52" s="43" t="str">
        <f t="shared" si="7"/>
        <v>IMANUEL LOUIS BUDHI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ISABELLE ANGELIQUE AYU LAWIN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JASON HAZAEL GANDASAPUTRA</v>
      </c>
      <c r="C54" s="77">
        <v>78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8"/>
        <v>78</v>
      </c>
    </row>
    <row r="55" spans="1:13" x14ac:dyDescent="0.25">
      <c r="A55" s="42">
        <v>14</v>
      </c>
      <c r="B55" s="43" t="str">
        <f t="shared" si="7"/>
        <v>JESLIN GUNAWAN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KOEI RYU ICHI YENADHIRA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MARYBELLE KAYLEA HERMAN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NIKKI LOUISA TJAHYONO</v>
      </c>
      <c r="C58" s="77">
        <v>80</v>
      </c>
      <c r="D58" s="52"/>
      <c r="E58" s="52"/>
      <c r="F58" s="52"/>
      <c r="G58" s="52"/>
      <c r="H58" s="52"/>
      <c r="I58" s="52"/>
      <c r="J58" s="52"/>
      <c r="K58" s="52"/>
      <c r="L58" s="52"/>
      <c r="M58" s="41">
        <f t="shared" si="8"/>
        <v>80</v>
      </c>
    </row>
    <row r="59" spans="1:13" x14ac:dyDescent="0.25">
      <c r="A59" s="42">
        <v>18</v>
      </c>
      <c r="B59" s="43" t="str">
        <f t="shared" si="7"/>
        <v>RACHEL ALLETHEIA CHRISTABELLE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REAGAN NATHANAEL SETIAWAN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>ROLAND GAVIN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>SHANNON AURELIA WIDJAJA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>SOPHIA ALICE HO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>TIFFANY NATHANIA WIJAYA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>VANESSA ORLEANS WIDJAYA</v>
      </c>
      <c r="C65" s="77">
        <v>80</v>
      </c>
      <c r="D65" s="52"/>
      <c r="E65" s="52"/>
      <c r="F65" s="52"/>
      <c r="G65" s="52"/>
      <c r="H65" s="52"/>
      <c r="I65" s="52"/>
      <c r="J65" s="52"/>
      <c r="K65" s="52"/>
      <c r="L65" s="52"/>
      <c r="M65" s="41">
        <f t="shared" si="8"/>
        <v>80</v>
      </c>
    </row>
    <row r="66" spans="1:13" x14ac:dyDescent="0.25">
      <c r="A66" s="42">
        <v>25</v>
      </c>
      <c r="B66" s="43" t="str">
        <f t="shared" ref="B66:B67" si="9">B35</f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ARTEMIUS JAYDEN LEANDER</v>
      </c>
      <c r="C74" s="77">
        <v>80</v>
      </c>
      <c r="D74" s="52">
        <v>84</v>
      </c>
      <c r="E74" s="52"/>
      <c r="F74" s="52"/>
      <c r="G74" s="52"/>
      <c r="H74" s="52"/>
      <c r="I74" s="52"/>
      <c r="J74" s="52"/>
      <c r="K74" s="52"/>
      <c r="L74" s="52"/>
      <c r="M74" s="41">
        <f t="shared" ref="M74:M92" si="12">IFERROR(ROUND(AVERAGE(C74:L74),2),"")</f>
        <v>82</v>
      </c>
    </row>
    <row r="75" spans="1:13" x14ac:dyDescent="0.25">
      <c r="A75" s="42">
        <v>3</v>
      </c>
      <c r="B75" s="43" t="str">
        <f t="shared" si="11"/>
        <v>AUSTEN LOUIS YOUNG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CARYNN OLIVIA WIJAYA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CATHERINA AILEEN JONATHAN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CHERYL MULYADI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CLINSMANN FRANCESCO LEMAN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FAYOLA ADELINE LEE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GREGORIO EMANUEL JUSAK</v>
      </c>
      <c r="C81" s="77">
        <v>80</v>
      </c>
      <c r="D81" s="52">
        <v>80</v>
      </c>
      <c r="E81" s="52">
        <v>78</v>
      </c>
      <c r="F81" s="52"/>
      <c r="G81" s="52"/>
      <c r="H81" s="52"/>
      <c r="I81" s="52"/>
      <c r="J81" s="52"/>
      <c r="K81" s="52"/>
      <c r="L81" s="52"/>
      <c r="M81" s="41">
        <f t="shared" si="12"/>
        <v>79.33</v>
      </c>
    </row>
    <row r="82" spans="1:13" x14ac:dyDescent="0.25">
      <c r="A82" s="42">
        <v>10</v>
      </c>
      <c r="B82" s="43" t="str">
        <f t="shared" si="11"/>
        <v>HOWARD KOZALI</v>
      </c>
      <c r="C82" s="77">
        <v>78</v>
      </c>
      <c r="D82" s="52">
        <v>80</v>
      </c>
      <c r="E82" s="52">
        <v>78</v>
      </c>
      <c r="F82" s="52"/>
      <c r="G82" s="52"/>
      <c r="H82" s="52"/>
      <c r="I82" s="52"/>
      <c r="J82" s="52"/>
      <c r="K82" s="52"/>
      <c r="L82" s="52"/>
      <c r="M82" s="41">
        <f t="shared" si="12"/>
        <v>78.67</v>
      </c>
    </row>
    <row r="83" spans="1:13" x14ac:dyDescent="0.25">
      <c r="A83" s="42">
        <v>11</v>
      </c>
      <c r="B83" s="43" t="str">
        <f t="shared" si="11"/>
        <v>IMANUEL LOUIS BUDHI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ISABELLE ANGELIQUE AYU LAWIN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JASON HAZAEL GANDASAPUTRA</v>
      </c>
      <c r="C85" s="77">
        <v>78</v>
      </c>
      <c r="D85" s="52">
        <v>80</v>
      </c>
      <c r="E85" s="52"/>
      <c r="F85" s="52"/>
      <c r="G85" s="52"/>
      <c r="H85" s="52"/>
      <c r="I85" s="52"/>
      <c r="J85" s="52"/>
      <c r="K85" s="52"/>
      <c r="L85" s="52"/>
      <c r="M85" s="41">
        <f t="shared" si="12"/>
        <v>79</v>
      </c>
    </row>
    <row r="86" spans="1:13" x14ac:dyDescent="0.25">
      <c r="A86" s="42">
        <v>14</v>
      </c>
      <c r="B86" s="43" t="str">
        <f t="shared" si="11"/>
        <v>JESLIN GUNAWAN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KOEI RYU ICHI YENADHIRA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MARYBELLE KAYLEA HERMAN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NIKKI LOUISA TJAHYONO</v>
      </c>
      <c r="C89" s="77">
        <v>80</v>
      </c>
      <c r="D89" s="52">
        <v>80</v>
      </c>
      <c r="E89" s="52"/>
      <c r="F89" s="52"/>
      <c r="G89" s="52"/>
      <c r="H89" s="52"/>
      <c r="I89" s="52"/>
      <c r="J89" s="52"/>
      <c r="K89" s="52"/>
      <c r="L89" s="52"/>
      <c r="M89" s="41">
        <f t="shared" si="12"/>
        <v>80</v>
      </c>
    </row>
    <row r="90" spans="1:13" x14ac:dyDescent="0.25">
      <c r="A90" s="42">
        <v>18</v>
      </c>
      <c r="B90" s="43" t="str">
        <f t="shared" si="11"/>
        <v>RACHEL ALLETHEIA CHRISTABELLE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REAGAN NATHANAEL SETIAWAN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>ROLAND GAVIN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>SHANNON AURELIA WIDJAJA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>SOPHIA ALICE HO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>TIFFANY NATHANIA WIJAYA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>VANESSA ORLEANS WIDJAYA</v>
      </c>
      <c r="C96" s="77">
        <v>80</v>
      </c>
      <c r="D96" s="52">
        <v>81</v>
      </c>
      <c r="E96" s="52"/>
      <c r="F96" s="52"/>
      <c r="G96" s="52"/>
      <c r="H96" s="52"/>
      <c r="I96" s="52"/>
      <c r="J96" s="52"/>
      <c r="K96" s="52"/>
      <c r="L96" s="52"/>
      <c r="M96" s="41">
        <f t="shared" si="13"/>
        <v>80.5</v>
      </c>
    </row>
    <row r="97" spans="1:13" x14ac:dyDescent="0.25">
      <c r="A97" s="42">
        <v>25</v>
      </c>
      <c r="B97" s="43" t="str">
        <f t="shared" ref="B97:B98" si="14">B35</f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ARTEMIUS JAYDEN LEANDER</v>
      </c>
      <c r="C105" s="77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17">IFERROR(ROUND(AVERAGE(C105:L105),2),"")</f>
        <v>0</v>
      </c>
    </row>
    <row r="106" spans="1:13" x14ac:dyDescent="0.25">
      <c r="A106" s="42">
        <v>3</v>
      </c>
      <c r="B106" s="43" t="str">
        <f t="shared" si="16"/>
        <v>AUSTEN LOUIS YOUNG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CARYNN OLIVIA WIJAYA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CATHERINA AILEEN JONATHAN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CHERYL MULYADI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CLINSMANN FRANCESCO LEMAN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FAYOLA ADELINE LEE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GREGORIO EMANUEL JUSAK</v>
      </c>
      <c r="C112" s="77">
        <v>0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17"/>
        <v>0</v>
      </c>
    </row>
    <row r="113" spans="1:13" x14ac:dyDescent="0.25">
      <c r="A113" s="42">
        <v>10</v>
      </c>
      <c r="B113" s="43" t="str">
        <f t="shared" si="16"/>
        <v>HOWARD KOZALI</v>
      </c>
      <c r="C113" s="77">
        <v>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7"/>
        <v>0</v>
      </c>
    </row>
    <row r="114" spans="1:13" x14ac:dyDescent="0.25">
      <c r="A114" s="42">
        <v>11</v>
      </c>
      <c r="B114" s="43" t="str">
        <f t="shared" si="16"/>
        <v>IMANUEL LOUIS BUDHI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ISABELLE ANGELIQUE AYU LAWIN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JASON HAZAEL GANDASAPUTRA</v>
      </c>
      <c r="C116" s="77">
        <v>0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7"/>
        <v>0</v>
      </c>
    </row>
    <row r="117" spans="1:13" x14ac:dyDescent="0.25">
      <c r="A117" s="42">
        <v>14</v>
      </c>
      <c r="B117" s="43" t="str">
        <f t="shared" si="16"/>
        <v>JESLIN GUNAWAN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KOEI RYU ICHI YENADHIRA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MARYBELLE KAYLEA HERMAN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NIKKI LOUISA TJAHYONO</v>
      </c>
      <c r="C120" s="77">
        <v>0</v>
      </c>
      <c r="D120" s="52"/>
      <c r="E120" s="52"/>
      <c r="F120" s="52"/>
      <c r="G120" s="52"/>
      <c r="H120" s="52"/>
      <c r="I120" s="52"/>
      <c r="J120" s="52"/>
      <c r="K120" s="52"/>
      <c r="L120" s="52"/>
      <c r="M120" s="41">
        <f t="shared" si="17"/>
        <v>0</v>
      </c>
    </row>
    <row r="121" spans="1:13" x14ac:dyDescent="0.25">
      <c r="A121" s="42">
        <v>18</v>
      </c>
      <c r="B121" s="43" t="str">
        <f t="shared" si="16"/>
        <v>RACHEL ALLETHEIA CHRISTABELLE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REAGAN NATHANAEL SETIAWAN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ROLAND GAVIN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SHANNON AURELIA WIDJAJA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>SOPHIA ALICE HO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>TIFFANY NATHANIA WIJAYA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>VANESSA ORLEANS WIDJAYA</v>
      </c>
      <c r="C127" s="77">
        <v>0</v>
      </c>
      <c r="D127" s="52"/>
      <c r="E127" s="52"/>
      <c r="F127" s="52"/>
      <c r="G127" s="52"/>
      <c r="H127" s="52"/>
      <c r="I127" s="52"/>
      <c r="J127" s="52"/>
      <c r="K127" s="52"/>
      <c r="L127" s="52"/>
      <c r="M127" s="41">
        <f t="shared" si="18"/>
        <v>0</v>
      </c>
    </row>
    <row r="128" spans="1:13" x14ac:dyDescent="0.25">
      <c r="A128" s="42">
        <v>25</v>
      </c>
      <c r="B128" s="43" t="str">
        <f t="shared" ref="B128:B129" si="19">B35</f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ARTEMIUS JAYDEN LEANDER</v>
      </c>
      <c r="C136" s="77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1">IFERROR(ROUND(AVERAGE(C136:L136),2),"")</f>
        <v>0</v>
      </c>
    </row>
    <row r="137" spans="1:13" x14ac:dyDescent="0.25">
      <c r="A137" s="42">
        <v>3</v>
      </c>
      <c r="B137" s="43" t="str">
        <f t="shared" si="20"/>
        <v>AUSTEN LOUIS YOUNG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CARYNN OLIVIA WIJAYA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CATHERINA AILEEN JONATHAN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CHERYL MULYADI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CLINSMANN FRANCESCO LEMAN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FAYOLA ADELINE LEE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GREGORIO EMANUEL JUSAK</v>
      </c>
      <c r="C143" s="77">
        <v>0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1"/>
        <v>0</v>
      </c>
    </row>
    <row r="144" spans="1:13" x14ac:dyDescent="0.25">
      <c r="A144" s="42">
        <v>10</v>
      </c>
      <c r="B144" s="43" t="str">
        <f t="shared" si="20"/>
        <v>HOWARD KOZALI</v>
      </c>
      <c r="C144" s="77">
        <v>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1"/>
        <v>0</v>
      </c>
    </row>
    <row r="145" spans="1:13" x14ac:dyDescent="0.25">
      <c r="A145" s="42">
        <v>11</v>
      </c>
      <c r="B145" s="43" t="str">
        <f t="shared" si="20"/>
        <v>IMANUEL LOUIS BUDHI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ISABELLE ANGELIQUE AYU LAWIN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JASON HAZAEL GANDASAPUTRA</v>
      </c>
      <c r="C147" s="77">
        <v>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1"/>
        <v>0</v>
      </c>
    </row>
    <row r="148" spans="1:13" x14ac:dyDescent="0.25">
      <c r="A148" s="42">
        <v>14</v>
      </c>
      <c r="B148" s="43" t="str">
        <f t="shared" si="20"/>
        <v>JESLIN GUNAWAN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KOEI RYU ICHI YENADHIRA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MARYBELLE KAYLEA HERMAN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NIKKI LOUISA TJAHYONO</v>
      </c>
      <c r="C151" s="77">
        <v>0</v>
      </c>
      <c r="D151" s="52"/>
      <c r="E151" s="52"/>
      <c r="F151" s="52"/>
      <c r="G151" s="52"/>
      <c r="H151" s="52"/>
      <c r="I151" s="52"/>
      <c r="J151" s="52"/>
      <c r="K151" s="52"/>
      <c r="L151" s="52"/>
      <c r="M151" s="41">
        <f t="shared" si="21"/>
        <v>0</v>
      </c>
    </row>
    <row r="152" spans="1:13" x14ac:dyDescent="0.25">
      <c r="A152" s="42">
        <v>18</v>
      </c>
      <c r="B152" s="43" t="str">
        <f t="shared" si="20"/>
        <v>RACHEL ALLETHEIA CHRISTABELLE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REAGAN NATHANAEL SETIAWAN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>ROLAND GAVIN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>SHANNON AURELIA WIDJAJA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>SOPHIA ALICE HO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>TIFFANY NATHANIA WIJAYA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>VANESSA ORLEANS WIDJAYA</v>
      </c>
      <c r="C158" s="77">
        <v>0</v>
      </c>
      <c r="D158" s="52"/>
      <c r="E158" s="52"/>
      <c r="F158" s="52"/>
      <c r="G158" s="52"/>
      <c r="H158" s="52"/>
      <c r="I158" s="52"/>
      <c r="J158" s="52"/>
      <c r="K158" s="52"/>
      <c r="L158" s="52"/>
      <c r="M158" s="41">
        <f t="shared" si="21"/>
        <v>0</v>
      </c>
    </row>
    <row r="159" spans="1:13" x14ac:dyDescent="0.25">
      <c r="A159" s="42">
        <v>25</v>
      </c>
      <c r="B159" s="43" t="str">
        <f t="shared" ref="B159:B160" si="22">B35</f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ARTEMIUS JAYDEN LEANDER</v>
      </c>
      <c r="C167" s="77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4">IFERROR(ROUND(AVERAGE(C167:L167),2),"")</f>
        <v>0</v>
      </c>
    </row>
    <row r="168" spans="1:13" x14ac:dyDescent="0.25">
      <c r="A168" s="42">
        <v>3</v>
      </c>
      <c r="B168" s="43" t="str">
        <f t="shared" si="23"/>
        <v>AUSTEN LOUIS YOUNG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CARYNN OLIVIA WIJAYA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CATHERINA AILEEN JONATHAN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CHERYL MULYADI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CLINSMANN FRANCESCO LEMAN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FAYOLA ADELINE LEE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GREGORIO EMANUEL JUSAK</v>
      </c>
      <c r="C174" s="77">
        <v>0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4"/>
        <v>0</v>
      </c>
    </row>
    <row r="175" spans="1:13" x14ac:dyDescent="0.25">
      <c r="A175" s="42">
        <v>10</v>
      </c>
      <c r="B175" s="43" t="str">
        <f t="shared" si="23"/>
        <v>HOWARD KOZALI</v>
      </c>
      <c r="C175" s="77">
        <v>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4"/>
        <v>0</v>
      </c>
    </row>
    <row r="176" spans="1:13" x14ac:dyDescent="0.25">
      <c r="A176" s="42">
        <v>11</v>
      </c>
      <c r="B176" s="43" t="str">
        <f t="shared" si="23"/>
        <v>IMANUEL LOUIS BUDHI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ISABELLE ANGELIQUE AYU LAWIN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JASON HAZAEL GANDASAPUTRA</v>
      </c>
      <c r="C178" s="77">
        <v>0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4"/>
        <v>0</v>
      </c>
    </row>
    <row r="179" spans="1:13" x14ac:dyDescent="0.25">
      <c r="A179" s="42">
        <v>14</v>
      </c>
      <c r="B179" s="43" t="str">
        <f t="shared" si="23"/>
        <v>JESLIN GUNAWAN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KOEI RYU ICHI YENADHIRA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MARYBELLE KAYLEA HERMAN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NIKKI LOUISA TJAHYONO</v>
      </c>
      <c r="C182" s="77">
        <v>0</v>
      </c>
      <c r="D182" s="52"/>
      <c r="E182" s="52"/>
      <c r="F182" s="52"/>
      <c r="G182" s="52"/>
      <c r="H182" s="52"/>
      <c r="I182" s="52"/>
      <c r="J182" s="52"/>
      <c r="K182" s="52"/>
      <c r="L182" s="52"/>
      <c r="M182" s="41">
        <f t="shared" si="24"/>
        <v>0</v>
      </c>
    </row>
    <row r="183" spans="1:13" x14ac:dyDescent="0.25">
      <c r="A183" s="42">
        <v>18</v>
      </c>
      <c r="B183" s="43" t="str">
        <f t="shared" si="23"/>
        <v>RACHEL ALLETHEIA CHRISTABELLE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REAGAN NATHANAEL SETIAWAN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>ROLAND GAVIN</v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>SHANNON AURELIA WIDJAJA</v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>SOPHIA ALICE HO</v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>TIFFANY NATHANIA WIJAYA</v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>VANESSA ORLEANS WIDJAYA</v>
      </c>
      <c r="C189" s="77">
        <v>0</v>
      </c>
      <c r="D189" s="52"/>
      <c r="E189" s="52"/>
      <c r="F189" s="52"/>
      <c r="G189" s="52"/>
      <c r="H189" s="52"/>
      <c r="I189" s="52"/>
      <c r="J189" s="52"/>
      <c r="K189" s="52"/>
      <c r="L189" s="52"/>
      <c r="M189" s="41">
        <f t="shared" si="24"/>
        <v>0</v>
      </c>
    </row>
    <row r="190" spans="1:13" x14ac:dyDescent="0.25">
      <c r="A190" s="42">
        <v>25</v>
      </c>
      <c r="B190" s="43" t="str">
        <f t="shared" ref="B190:B191" si="25">B35</f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ALEXANDER ANDREW WIJAYA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(Drawing)</v>
      </c>
      <c r="E6" s="40"/>
    </row>
    <row r="7" spans="1:8" x14ac:dyDescent="0.25">
      <c r="A7" s="40" t="s">
        <v>3</v>
      </c>
      <c r="B7" s="50" t="str">
        <f>": "&amp;Input!D15</f>
        <v>: Suparyono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ALEXANDER ANDREW WIJAYA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ARTEMIUS JAYDEN LEANDER</v>
      </c>
      <c r="C11" s="42">
        <f>'Term 1'!M12</f>
        <v>81.2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AUSTEN LOUIS YOUNG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CARYNN OLIVIA WIJAYA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CATHERINA AILEEN JONATHAN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CHERYL MULYADI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CLINSMANN FRANCESCO LEMAN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FAYOLA ADELINE LEE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GREGORIO EMANUEL JUSAK</v>
      </c>
      <c r="C18" s="42">
        <f>'Term 1'!M19</f>
        <v>78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HOWARD KOZALI</v>
      </c>
      <c r="C19" s="42">
        <f>'Term 1'!M20</f>
        <v>78.400000000000006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IMANUEL LOUIS BUDHI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ISABELLE ANGELIQUE AYU LAWIN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JASON HAZAEL GANDASAPUTRA</v>
      </c>
      <c r="C22" s="42">
        <f>'Term 1'!M23</f>
        <v>78.599999999999994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JESLIN GUNAWAN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KOEI RYU ICHI YENADHIRA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MARYBELLE KAYLEA HERMAN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NIKKI LOUISA TJAHYONO</v>
      </c>
      <c r="C26" s="42">
        <f>'Term 1'!M27</f>
        <v>80</v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RACHEL ALLETHEIA CHRISTABELLE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REAGAN NATHANAEL SETIAWAN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ROLAND GAVIN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SHANNON AURELIA WIDJAJA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SOPHIA ALICE HO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TIFFANY NATHANIA WIJAYA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VANESSA ORLEANS WIDJAYA</v>
      </c>
      <c r="C33" s="42">
        <f>'Term 1'!M34</f>
        <v>80.3</v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>VINESHA DEVINA KARYADI</v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43376.639192708331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Suparyono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2018-10-03T08:24:01Z</dcterms:modified>
</cp:coreProperties>
</file>