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<sst xmlns="http://schemas.openxmlformats.org/spreadsheetml/2006/main" count="651" uniqueCount="487">
  <si>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</si>
  <si>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</si>
  <si>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</si>
  <si>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</si>
  <si>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</si>
  <si>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</si>
  <si>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</si>
  <si>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</si>
  <si>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</si>
  <si>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</si>
  <si>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</si>
  <si>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</si>
  <si>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</si>
  <si>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</si>
  <si>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</si>
  <si>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</si>
  <si>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</si>
  <si>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</si>
  <si>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</si>
  <si>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</si>
  <si>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</si>
  <si>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</si>
  <si>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</si>
  <si>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</si>
  <si>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</si>
  <si>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</si>
  <si>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</si>
  <si>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</si>
  <si>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</si>
  <si>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</si>
  <si>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</si>
  <si>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</si>
  <si>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</si>
  <si>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</si>
  <si>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</si>
  <si>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</si>
  <si>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</si>
  <si>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</si>
  <si>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</si>
  <si>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</si>
  <si>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</si>
  <si>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</si>
  <si>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</si>
  <si>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</si>
  <si>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</si>
  <si>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</si>
  <si>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</si>
  <si>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</si>
  <si>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</si>
  <si>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</si>
  <si>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</si>
  <si>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</si>
  <si>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</si>
  <si>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</si>
  <si>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</si>
  <si>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</si>
  <si>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</si>
  <si>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</si>
  <si>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</si>
  <si>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</si>
  <si>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</si>
  <si>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</si>
  <si>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</si>
  <si>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</si>
  <si>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</si>
  <si>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</si>
  <si>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</si>
  <si>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</si>
  <si>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</si>
  <si>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</si>
  <si>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</si>
  <si>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</si>
  <si>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</si>
  <si>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</si>
  <si>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</si>
  <si>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</si>
  <si>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</si>
  <si>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</si>
  <si>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</si>
  <si>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</si>
  <si>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</si>
  <si>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</si>
  <si>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</si>
  <si>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</si>
  <si>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</si>
  <si>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</si>
  <si>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</si>
  <si>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</si>
  <si>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</si>
  <si>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</si>
  <si>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</si>
  <si>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</si>
  <si>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</si>
  <si>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</si>
  <si>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</si>
  <si>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</si>
  <si>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</si>
  <si>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</si>
  <si>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</si>
  <si>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</si>
  <si>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</si>
  <si>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</si>
  <si>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</si>
  <si>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</si>
  <si>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</si>
  <si>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</si>
  <si>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</si>
  <si>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</si>
  <si>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</si>
  <si>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</si>
  <si>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</si>
  <si>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</si>
  <si>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</si>
  <si>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</si>
  <si>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</si>
  <si>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</si>
  <si>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</si>
  <si>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</si>
  <si>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</si>
  <si>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</si>
  <si>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</si>
  <si>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</si>
  <si>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</si>
  <si>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</si>
  <si>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</si>
  <si>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</si>
  <si>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</si>
  <si>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</si>
  <si>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</si>
  <si>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</si>
  <si>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</si>
  <si>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</si>
  <si>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</si>
  <si>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</si>
  <si>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</si>
  <si>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</si>
  <si>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</si>
  <si>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</si>
  <si>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</si>
  <si>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</si>
  <si>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</si>
  <si>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</si>
  <si>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</si>
  <si>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</si>
  <si>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</si>
  <si>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</si>
  <si>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</si>
  <si>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</si>
  <si>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</si>
  <si>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</si>
  <si>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</si>
  <si>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</si>
  <si>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</si>
  <si>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</si>
  <si>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</si>
  <si>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</si>
  <si>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</si>
  <si>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</si>
  <si>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</si>
  <si>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</si>
  <si>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</si>
  <si>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</si>
  <si>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</si>
  <si>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</si>
  <si>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</si>
  <si>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</si>
  <si>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</si>
  <si>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</si>
  <si>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</si>
  <si>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</si>
  <si>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</si>
  <si>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</si>
  <si>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</si>
  <si>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</si>
  <si>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</si>
  <si>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</si>
  <si>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</si>
  <si>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</si>
  <si>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</si>
  <si>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</si>
  <si>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</si>
  <si>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</si>
  <si>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</si>
  <si>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</si>
  <si>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</si>
  <si>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</si>
  <si>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</si>
  <si>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</si>
  <si>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</si>
  <si>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</si>
  <si>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</si>
  <si>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</si>
  <si>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</si>
  <si>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</si>
  <si>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</si>
  <si>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</si>
  <si>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</si>
  <si>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</si>
  <si>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</si>
  <si>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</si>
  <si>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</si>
  <si>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</si>
  <si>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</si>
  <si>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</si>
  <si>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</si>
  <si>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</si>
  <si>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</si>
  <si>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</si>
  <si>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</si>
  <si>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</si>
  <si>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</si>
  <si>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</si>
  <si>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</si>
  <si>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</si>
  <si>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</si>
  <si>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</si>
  <si>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</si>
  <si>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</si>
  <si>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</si>
  <si>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</si>
  <si>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</si>
  <si>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</si>
  <si>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</si>
  <si>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</si>
  <si>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</si>
  <si>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</si>
  <si>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</si>
  <si>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</si>
  <si>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</si>
  <si>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</si>
  <si>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</si>
  <si>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</si>
  <si>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</si>
  <si>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</si>
  <si>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</si>
  <si>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</si>
  <si>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</si>
  <si>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</si>
  <si>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</si>
  <si>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</si>
  <si>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</si>
  <si>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</si>
  <si>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</si>
  <si>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</si>
  <si>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</si>
  <si>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</si>
  <si>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</si>
  <si>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</si>
  <si>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</si>
  <si>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</si>
  <si>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</si>
  <si>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</si>
  <si>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</si>
  <si>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</si>
  <si>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</si>
  <si>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</si>
  <si>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</si>
  <si>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</si>
  <si>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</si>
  <si>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</si>
  <si>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</si>
  <si>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</si>
  <si>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</si>
  <si>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</si>
  <si>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</si>
  <si>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</si>
  <si>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</si>
  <si>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</si>
  <si>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</si>
  <si>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</si>
  <si>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</si>
  <si>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</si>
  <si>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</si>
  <si>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</si>
  <si>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</si>
  <si>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</si>
  <si>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</si>
  <si>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</si>
  <si>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</si>
  <si>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</si>
  <si>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</si>
  <si>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</si>
  <si>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</si>
  <si>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</si>
  <si>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</si>
  <si>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</si>
  <si>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</si>
  <si>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</si>
  <si>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</si>
  <si>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</si>
  <si>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</si>
  <si>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</si>
  <si>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</si>
  <si>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</si>
  <si>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</si>
  <si>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</si>
  <si>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</si>
  <si>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</si>
  <si>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</si>
  <si>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</si>
  <si>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</si>
  <si>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</si>
  <si>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</si>
  <si>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</si>
  <si>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</si>
  <si>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</si>
  <si>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</si>
  <si>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</si>
  <si>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</si>
  <si>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</si>
  <si>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</si>
  <si>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</si>
  <si>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</si>
  <si>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</si>
  <si>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</si>
  <si>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</si>
  <si>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</si>
  <si>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</si>
  <si>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</si>
  <si>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</si>
  <si>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</si>
  <si>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</si>
  <si>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</si>
  <si>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</si>
  <si>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</si>
  <si>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</si>
  <si>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</si>
  <si>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</si>
  <si>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</si>
  <si>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</si>
  <si>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</si>
  <si>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</si>
  <si>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</si>
  <si>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</si>
  <si>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</si>
  <si>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</si>
  <si>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</si>
  <si>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</si>
  <si>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</si>
  <si>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</si>
  <si>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</si>
  <si>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</si>
  <si>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</si>
  <si>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</si>
  <si>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</si>
  <si>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</si>
  <si>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</si>
  <si>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</si>
  <si>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</si>
  <si>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</si>
  <si>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</si>
  <si>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</si>
  <si>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</si>
  <si>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</si>
  <si>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</si>
  <si>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</si>
  <si>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</si>
  <si>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</si>
  <si>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</si>
  <si>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</si>
  <si>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</si>
  <si>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</si>
  <si>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</si>
  <si>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</si>
  <si>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</si>
  <si>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</si>
  <si>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</si>
  <si>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</si>
  <si>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</si>
  <si>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</si>
  <si>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</si>
  <si>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</si>
  <si>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</si>
  <si>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</si>
  <si>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</si>
  <si>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</si>
  <si>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</si>
  <si>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</si>
  <si>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</si>
  <si>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</si>
  <si>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</si>
  <si>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</si>
  <si>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</si>
  <si>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</si>
  <si>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</si>
  <si>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</si>
  <si>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</si>
  <si>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</si>
  <si>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</si>
  <si>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</si>
  <si>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</si>
  <si>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</si>
  <si>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</si>
  <si>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</si>
  <si>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</si>
  <si>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</si>
  <si>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</si>
  <si>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</si>
  <si>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</si>
  <si>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</si>
  <si>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</si>
  <si>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</si>
  <si>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</si>
  <si>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</si>
  <si>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</si>
  <si>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</si>
  <si>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</si>
  <si>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</si>
  <si>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</si>
  <si>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</si>
  <si>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</si>
  <si>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</si>
  <si>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</si>
  <si>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</si>
  <si>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</si>
  <si>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</si>
  <si>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</si>
  <si>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</si>
  <si>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</si>
  <si>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</si>
  <si>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</si>
  <si>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</si>
  <si>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</si>
  <si>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</si>
  <si>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</si>
  <si>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</si>
  <si>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</si>
  <si>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</si>
  <si>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</si>
  <si>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</si>
  <si>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</si>
  <si>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</si>
  <si>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</si>
  <si>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</si>
  <si>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</si>
  <si>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</si>
  <si>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</si>
  <si>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</si>
  <si>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</si>
  <si>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</si>
  <si>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</si>
  <si>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</si>
  <si>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</si>
  <si>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</si>
  <si>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</si>
  <si>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</si>
  <si>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</si>
  <si>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</si>
  <si>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</si>
  <si>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</si>
  <si>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</si>
  <si>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</si>
  <si>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</si>
  <si>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</si>
  <si>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</si>
  <si>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</si>
  <si>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</si>
  <si>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</si>
  <si>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</si>
  <si>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</si>
  <si>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</si>
  <si>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</si>
  <si>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</si>
  <si>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</si>
  <si>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</si>
  <si>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</si>
  <si>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</si>
  <si>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</si>
  <si>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</si>
  <si>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</si>
  <si>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</si>
  <si>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</si>
  <si>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</si>
  <si>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</si>
  <si>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</si>
  <si>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</si>
  <si>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</si>
  <si>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</si>
  <si>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</si>
  <si>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</si>
  <si>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</si>
  <si>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</si>
  <si>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</si>
  <si>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</si>
  <si>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</si>
  <si>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Art &amp; Craft</t>
  </si>
  <si>
    <t>Rosy Fernandez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</si>
</sst>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3" zoomScaleNormal="100" zoomScaleSheetLayoutView="110" workbookViewId="0">
      <selection activeCell="C20" sqref="C20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486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485</v>
      </c>
      <c r="E16" s="81"/>
      <c r="F16" s="81"/>
      <c r="G16" s="81"/>
      <c r="H16" s="81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Normal="100" workbookViewId="0">
      <selection activeCell="E16" sqref="E16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9">
        <f t="shared" si="0"/>
        <v>75</v>
      </c>
      <c r="D13" s="69">
        <f t="shared" si="1"/>
        <v>74.75</v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>
        <f t="shared" si="4"/>
        <v>74.849999999999994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9">
        <f t="shared" si="0"/>
        <v>73</v>
      </c>
      <c r="D14" s="69">
        <f t="shared" si="1"/>
        <v>75</v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>
        <f t="shared" si="4"/>
        <v>74.2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9">
        <f t="shared" si="0"/>
        <v>84</v>
      </c>
      <c r="D19" s="69">
        <f t="shared" si="1"/>
        <v>85.25</v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>
        <f t="shared" si="4"/>
        <v>84.75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9">
        <f t="shared" si="0"/>
        <v>86</v>
      </c>
      <c r="D21" s="69">
        <f t="shared" si="1"/>
        <v>85.75</v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>
        <f t="shared" si="4"/>
        <v>85.85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9" t="str">
        <f t="shared" si="0"/>
        <v/>
      </c>
      <c r="D23" s="69" t="str">
        <f t="shared" si="1"/>
        <v/>
      </c>
      <c r="E23" s="69" t="str">
        <f t="shared" ref="E23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9">
        <f t="shared" si="0"/>
        <v>86</v>
      </c>
      <c r="D29" s="69">
        <f t="shared" si="1"/>
        <v>85.75</v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>
        <f t="shared" si="4"/>
        <v>85.85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9">
        <f>M64</f>
        <v>88</v>
      </c>
      <c r="D33" s="69">
        <f t="shared" si="1"/>
        <v>86.25</v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>
        <f t="shared" si="4"/>
        <v>86.95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AARON NATHANIEL KOERNIAWAN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69">
        <v>75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75</v>
      </c>
    </row>
    <row r="45" spans="1:22" x14ac:dyDescent="0.25">
      <c r="A45" s="42">
        <v>4</v>
      </c>
      <c r="B45" s="43" t="str">
        <f t="shared" si="10"/>
        <v>ANGELINE TANONI</v>
      </c>
      <c r="C45" s="69">
        <v>73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11"/>
        <v>73</v>
      </c>
    </row>
    <row r="46" spans="1:22" x14ac:dyDescent="0.25">
      <c r="A46" s="42">
        <v>5</v>
      </c>
      <c r="B46" s="43" t="str">
        <f t="shared" si="10"/>
        <v>ARCELIA GABRIELLE LIEY</v>
      </c>
      <c r="C46" s="69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69">
        <v>84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11"/>
        <v>84</v>
      </c>
    </row>
    <row r="51" spans="1:13" x14ac:dyDescent="0.25">
      <c r="A51" s="42">
        <v>10</v>
      </c>
      <c r="B51" s="43" t="str">
        <f t="shared" si="10"/>
        <v>IAN HANSEL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69">
        <v>86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11"/>
        <v>86</v>
      </c>
    </row>
    <row r="53" spans="1:13" x14ac:dyDescent="0.25">
      <c r="A53" s="42">
        <v>12</v>
      </c>
      <c r="B53" s="43" t="str">
        <f t="shared" si="10"/>
        <v>JOAN RAISA LARANTUKA</v>
      </c>
      <c r="C53" s="69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69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69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69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69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69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69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69">
        <v>86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11"/>
        <v>86</v>
      </c>
    </row>
    <row r="61" spans="1:13" x14ac:dyDescent="0.25">
      <c r="A61" s="42">
        <v>20</v>
      </c>
      <c r="B61" s="43" t="str">
        <f t="shared" si="10"/>
        <v>SHANNON GABRIELLA TAN</v>
      </c>
      <c r="C61" s="69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69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69">
        <v>88</v>
      </c>
      <c r="D64" s="52"/>
      <c r="E64" s="52"/>
      <c r="F64" s="52"/>
      <c r="G64" s="52"/>
      <c r="H64" s="52"/>
      <c r="I64" s="52"/>
      <c r="J64" s="52"/>
      <c r="K64" s="52"/>
      <c r="L64" s="52"/>
      <c r="M64" s="41">
        <f t="shared" si="11"/>
        <v>88</v>
      </c>
    </row>
    <row r="65" spans="1:13" x14ac:dyDescent="0.25">
      <c r="A65" s="42">
        <v>24</v>
      </c>
      <c r="B65" s="43" t="str">
        <f t="shared" si="10"/>
        <v>YEIRA CENDANA ELIM</v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AARON NATHANIEL KOERNIAWAN</v>
      </c>
      <c r="C104" s="69"/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AGNES</v>
      </c>
      <c r="C105" s="69"/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ALEXIS LIMAN</v>
      </c>
      <c r="C106" s="69">
        <v>73</v>
      </c>
      <c r="D106" s="69">
        <v>77</v>
      </c>
      <c r="E106" s="69">
        <v>74</v>
      </c>
      <c r="F106" s="69">
        <v>75</v>
      </c>
      <c r="G106" s="52"/>
      <c r="H106" s="52"/>
      <c r="I106" s="52"/>
      <c r="J106" s="52"/>
      <c r="K106" s="52"/>
      <c r="L106" s="52"/>
      <c r="M106" s="41">
        <f t="shared" si="20"/>
        <v>74.75</v>
      </c>
    </row>
    <row r="107" spans="1:13" x14ac:dyDescent="0.25">
      <c r="A107" s="42">
        <v>4</v>
      </c>
      <c r="B107" s="43" t="str">
        <f t="shared" si="19"/>
        <v>ANGELINE TANONI</v>
      </c>
      <c r="C107" s="69">
        <v>75</v>
      </c>
      <c r="D107" s="69">
        <v>77</v>
      </c>
      <c r="E107" s="69">
        <v>75</v>
      </c>
      <c r="F107" s="69">
        <v>73</v>
      </c>
      <c r="G107" s="52"/>
      <c r="H107" s="52"/>
      <c r="I107" s="52"/>
      <c r="J107" s="52"/>
      <c r="K107" s="52"/>
      <c r="L107" s="52"/>
      <c r="M107" s="41">
        <f t="shared" si="20"/>
        <v>75</v>
      </c>
    </row>
    <row r="108" spans="1:13" x14ac:dyDescent="0.25">
      <c r="A108" s="42">
        <v>5</v>
      </c>
      <c r="B108" s="43" t="str">
        <f t="shared" si="19"/>
        <v>ARCELIA GABRIELLE LIEY</v>
      </c>
      <c r="C108" s="69"/>
      <c r="D108" s="69" t="s">
        <v>33</v>
      </c>
      <c r="E108" s="69" t="s">
        <v>33</v>
      </c>
      <c r="F108" s="69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DANIEL MARK</v>
      </c>
      <c r="C109" s="69"/>
      <c r="D109" s="69" t="s">
        <v>33</v>
      </c>
      <c r="E109" s="69" t="s">
        <v>33</v>
      </c>
      <c r="F109" s="69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DYLAN DARMAWAN</v>
      </c>
      <c r="C110" s="69"/>
      <c r="D110" s="69" t="s">
        <v>33</v>
      </c>
      <c r="E110" s="69" t="s">
        <v>33</v>
      </c>
      <c r="F110" s="69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EARL CHRISTIANO DEVA SIMANJUNTAK</v>
      </c>
      <c r="C111" s="69"/>
      <c r="D111" s="69" t="s">
        <v>33</v>
      </c>
      <c r="E111" s="69" t="s">
        <v>33</v>
      </c>
      <c r="F111" s="69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HYACINTHA CALISTA CHANDRA</v>
      </c>
      <c r="C112" s="69">
        <v>85</v>
      </c>
      <c r="D112" s="69">
        <v>88</v>
      </c>
      <c r="E112" s="69">
        <v>84</v>
      </c>
      <c r="F112" s="69">
        <v>84</v>
      </c>
      <c r="G112" s="52"/>
      <c r="H112" s="52"/>
      <c r="I112" s="52"/>
      <c r="J112" s="52"/>
      <c r="K112" s="52"/>
      <c r="L112" s="52"/>
      <c r="M112" s="41">
        <f t="shared" si="20"/>
        <v>85.25</v>
      </c>
    </row>
    <row r="113" spans="1:13" x14ac:dyDescent="0.25">
      <c r="A113" s="42">
        <v>10</v>
      </c>
      <c r="B113" s="43" t="str">
        <f t="shared" si="19"/>
        <v>IAN HANSEL</v>
      </c>
      <c r="C113" s="69"/>
      <c r="D113" s="69" t="s">
        <v>33</v>
      </c>
      <c r="E113" s="69" t="s">
        <v>33</v>
      </c>
      <c r="F113" s="69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JELLIAN ANNABEL LASMANA</v>
      </c>
      <c r="C114" s="52">
        <v>84</v>
      </c>
      <c r="D114" s="52">
        <v>88</v>
      </c>
      <c r="E114" s="52">
        <v>85</v>
      </c>
      <c r="F114" s="52">
        <v>86</v>
      </c>
      <c r="G114" s="52"/>
      <c r="H114" s="52"/>
      <c r="I114" s="52"/>
      <c r="J114" s="52"/>
      <c r="K114" s="52"/>
      <c r="L114" s="52"/>
      <c r="M114" s="41">
        <f t="shared" si="20"/>
        <v>85.75</v>
      </c>
    </row>
    <row r="115" spans="1:13" x14ac:dyDescent="0.25">
      <c r="A115" s="42">
        <v>12</v>
      </c>
      <c r="B115" s="43" t="str">
        <f t="shared" si="19"/>
        <v>JOAN RAISA LARANTUKA</v>
      </c>
      <c r="C115" s="52"/>
      <c r="D115" s="52" t="s">
        <v>33</v>
      </c>
      <c r="E115" s="52" t="s">
        <v>33</v>
      </c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KEIRA RELINO</v>
      </c>
      <c r="C116" s="52"/>
      <c r="D116" s="52" t="s">
        <v>33</v>
      </c>
      <c r="E116" s="52" t="s">
        <v>33</v>
      </c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KIMBERLY WIDIANTO TANUMIHARDJA</v>
      </c>
      <c r="C117" s="52"/>
      <c r="D117" s="52" t="s">
        <v>33</v>
      </c>
      <c r="E117" s="52" t="s">
        <v>33</v>
      </c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LOVELLA DIAN FERNANDO</v>
      </c>
      <c r="C118" s="52"/>
      <c r="D118" s="52" t="s">
        <v>33</v>
      </c>
      <c r="E118" s="52" t="s">
        <v>33</v>
      </c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MARCHELYN CLAUDIA</v>
      </c>
      <c r="C119" s="52"/>
      <c r="D119" s="52" t="s">
        <v>33</v>
      </c>
      <c r="E119" s="52" t="s">
        <v>33</v>
      </c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MAYUMI SETIADI</v>
      </c>
      <c r="C120" s="52"/>
      <c r="D120" s="52" t="s">
        <v>33</v>
      </c>
      <c r="E120" s="52" t="s">
        <v>33</v>
      </c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NATHANAEL DHARMAWAN DJURIJANTO</v>
      </c>
      <c r="C121" s="52"/>
      <c r="D121" s="52" t="s">
        <v>33</v>
      </c>
      <c r="E121" s="52" t="s">
        <v>33</v>
      </c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RAUL FILIPE MULJONO</v>
      </c>
      <c r="C122" s="52">
        <v>84</v>
      </c>
      <c r="D122" s="52">
        <v>88</v>
      </c>
      <c r="E122" s="52">
        <v>85</v>
      </c>
      <c r="F122" s="52">
        <v>86</v>
      </c>
      <c r="G122" s="52"/>
      <c r="H122" s="52"/>
      <c r="I122" s="52"/>
      <c r="J122" s="52"/>
      <c r="K122" s="52"/>
      <c r="L122" s="52"/>
      <c r="M122" s="41">
        <f t="shared" si="20"/>
        <v>85.75</v>
      </c>
    </row>
    <row r="123" spans="1:13" x14ac:dyDescent="0.25">
      <c r="A123" s="42">
        <v>20</v>
      </c>
      <c r="B123" s="43" t="str">
        <f t="shared" si="19"/>
        <v>SHANNON GABRIELLA TAN</v>
      </c>
      <c r="C123" s="52"/>
      <c r="D123" s="52" t="s">
        <v>33</v>
      </c>
      <c r="E123" s="52" t="s">
        <v>33</v>
      </c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SHAQUELLA HANNAH JOSEPHINE SUMALI</v>
      </c>
      <c r="C124" s="52"/>
      <c r="D124" s="52" t="s">
        <v>33</v>
      </c>
      <c r="E124" s="52" t="s">
        <v>33</v>
      </c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TRANGGA ADIPUTRA GANI</v>
      </c>
      <c r="C125" s="52" t="s">
        <v>33</v>
      </c>
      <c r="D125" s="52" t="s">
        <v>33</v>
      </c>
      <c r="E125" s="52" t="s">
        <v>33</v>
      </c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WANG MANNI</v>
      </c>
      <c r="C126" s="52">
        <v>84</v>
      </c>
      <c r="D126" s="52">
        <v>88</v>
      </c>
      <c r="E126" s="52">
        <v>85</v>
      </c>
      <c r="F126" s="52">
        <v>88</v>
      </c>
      <c r="G126" s="52"/>
      <c r="H126" s="52"/>
      <c r="I126" s="52"/>
      <c r="J126" s="52"/>
      <c r="K126" s="52"/>
      <c r="L126" s="52"/>
      <c r="M126" s="41">
        <f t="shared" si="21"/>
        <v>86.25</v>
      </c>
    </row>
    <row r="127" spans="1:13" x14ac:dyDescent="0.25">
      <c r="A127" s="42">
        <v>24</v>
      </c>
      <c r="B127" s="43" t="str">
        <f t="shared" si="19"/>
        <v>YEIRA CENDANA ELIM</v>
      </c>
      <c r="C127" s="52" t="s">
        <v>33</v>
      </c>
      <c r="D127" s="52" t="s">
        <v>33</v>
      </c>
      <c r="E127" s="52" t="s">
        <v>33</v>
      </c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ALEXIS LIMAN</v>
      </c>
      <c r="C12" s="42">
        <f>'Term 1'!M13</f>
        <v>74.849999999999994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ANGELINE TANONI</v>
      </c>
      <c r="C13" s="42">
        <f>'Term 1'!M14</f>
        <v>74.2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HYACINTHA CALISTA CHANDRA</v>
      </c>
      <c r="C18" s="42">
        <f>'Term 1'!M19</f>
        <v>84.75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JELLIAN ANNABEL LASMANA</v>
      </c>
      <c r="C20" s="42">
        <f>'Term 1'!M21</f>
        <v>85.85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RAUL FILIPE MULJONO</v>
      </c>
      <c r="C28" s="42">
        <f>'Term 1'!M29</f>
        <v>85.85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WANG MANNI</v>
      </c>
      <c r="C32" s="42">
        <f>'Term 1'!M33</f>
        <v>86.95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43376.523033796293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2018-10-03T05:33:10Z</dcterms:modified>
</cp:coreProperties>
</file>