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40" windowHeight="12240" activeTab="1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5" l="1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E26" i="5"/>
  <c r="E30" i="5"/>
  <c r="K16" i="4"/>
  <c r="L16" i="4" s="1"/>
  <c r="M16" i="4" s="1"/>
  <c r="K32" i="4"/>
  <c r="L32" i="4" s="1"/>
  <c r="M32" i="4" s="1"/>
  <c r="I33" i="4"/>
  <c r="K33" i="4" s="1"/>
  <c r="I32" i="4"/>
  <c r="I31" i="4"/>
  <c r="K31" i="4" s="1"/>
  <c r="I30" i="4"/>
  <c r="K30" i="4" s="1"/>
  <c r="I29" i="4"/>
  <c r="K29" i="4" s="1"/>
  <c r="L29" i="4" s="1"/>
  <c r="M29" i="4" s="1"/>
  <c r="I28" i="4"/>
  <c r="K28" i="4" s="1"/>
  <c r="I27" i="4"/>
  <c r="K27" i="4" s="1"/>
  <c r="I26" i="4"/>
  <c r="K26" i="4" s="1"/>
  <c r="I25" i="4"/>
  <c r="K25" i="4" s="1"/>
  <c r="I24" i="4"/>
  <c r="K24" i="4" s="1"/>
  <c r="L24" i="4" s="1"/>
  <c r="M24" i="4" s="1"/>
  <c r="I23" i="4"/>
  <c r="K23" i="4" s="1"/>
  <c r="I22" i="4"/>
  <c r="K22" i="4" s="1"/>
  <c r="I21" i="4"/>
  <c r="K21" i="4" s="1"/>
  <c r="L21" i="4" s="1"/>
  <c r="M21" i="4" s="1"/>
  <c r="I20" i="4"/>
  <c r="K20" i="4" s="1"/>
  <c r="I19" i="4"/>
  <c r="K19" i="4" s="1"/>
  <c r="I18" i="4"/>
  <c r="K18" i="4" s="1"/>
  <c r="I17" i="4"/>
  <c r="K17" i="4" s="1"/>
  <c r="I16" i="4"/>
  <c r="I15" i="4"/>
  <c r="K15" i="4" s="1"/>
  <c r="I14" i="4"/>
  <c r="K14" i="4" s="1"/>
  <c r="I13" i="4"/>
  <c r="K13" i="4" s="1"/>
  <c r="L13" i="4" s="1"/>
  <c r="M13" i="4" s="1"/>
  <c r="I12" i="4"/>
  <c r="K12" i="4" s="1"/>
  <c r="I11" i="4"/>
  <c r="K11" i="4" s="1"/>
  <c r="I10" i="4"/>
  <c r="K10" i="4" s="1"/>
  <c r="T10" i="3"/>
  <c r="T33" i="3"/>
  <c r="M33" i="3"/>
  <c r="T32" i="3"/>
  <c r="M32" i="3"/>
  <c r="U32" i="3" s="1"/>
  <c r="V32" i="3" s="1"/>
  <c r="W32" i="3" s="1"/>
  <c r="T31" i="3"/>
  <c r="M31" i="3"/>
  <c r="T30" i="3"/>
  <c r="M30" i="3"/>
  <c r="U30" i="3" s="1"/>
  <c r="V30" i="3" s="1"/>
  <c r="W30" i="3" s="1"/>
  <c r="T29" i="3"/>
  <c r="M29" i="3"/>
  <c r="T28" i="3"/>
  <c r="M28" i="3"/>
  <c r="U28" i="3" s="1"/>
  <c r="V28" i="3" s="1"/>
  <c r="W28" i="3" s="1"/>
  <c r="T27" i="3"/>
  <c r="M27" i="3"/>
  <c r="T26" i="3"/>
  <c r="M26" i="3"/>
  <c r="U26" i="3" s="1"/>
  <c r="V26" i="3" s="1"/>
  <c r="W26" i="3" s="1"/>
  <c r="T25" i="3"/>
  <c r="M25" i="3"/>
  <c r="T24" i="3"/>
  <c r="M24" i="3"/>
  <c r="U24" i="3" s="1"/>
  <c r="V24" i="3" s="1"/>
  <c r="W24" i="3" s="1"/>
  <c r="T23" i="3"/>
  <c r="M23" i="3"/>
  <c r="T22" i="3"/>
  <c r="M22" i="3"/>
  <c r="U22" i="3" s="1"/>
  <c r="V22" i="3" s="1"/>
  <c r="W22" i="3" s="1"/>
  <c r="T21" i="3"/>
  <c r="M21" i="3"/>
  <c r="T20" i="3"/>
  <c r="M20" i="3"/>
  <c r="U20" i="3" s="1"/>
  <c r="V20" i="3" s="1"/>
  <c r="W20" i="3" s="1"/>
  <c r="T19" i="3"/>
  <c r="M19" i="3"/>
  <c r="T18" i="3"/>
  <c r="M18" i="3"/>
  <c r="U18" i="3" s="1"/>
  <c r="V18" i="3" s="1"/>
  <c r="W18" i="3" s="1"/>
  <c r="T17" i="3"/>
  <c r="M17" i="3"/>
  <c r="T16" i="3"/>
  <c r="M16" i="3"/>
  <c r="U16" i="3" s="1"/>
  <c r="V16" i="3" s="1"/>
  <c r="W16" i="3" s="1"/>
  <c r="T15" i="3"/>
  <c r="M15" i="3"/>
  <c r="T14" i="3"/>
  <c r="M14" i="3"/>
  <c r="U14" i="3" s="1"/>
  <c r="V14" i="3" s="1"/>
  <c r="W14" i="3" s="1"/>
  <c r="T13" i="3"/>
  <c r="M13" i="3"/>
  <c r="T12" i="3"/>
  <c r="M12" i="3"/>
  <c r="U12" i="3" s="1"/>
  <c r="V12" i="3" s="1"/>
  <c r="W12" i="3" s="1"/>
  <c r="T11" i="3"/>
  <c r="M11" i="3"/>
  <c r="M10" i="3"/>
  <c r="I11" i="2"/>
  <c r="K11" i="2" s="1"/>
  <c r="L11" i="2" s="1"/>
  <c r="M11" i="2" s="1"/>
  <c r="I12" i="2"/>
  <c r="K12" i="2" s="1"/>
  <c r="L12" i="2" s="1"/>
  <c r="M12" i="2" s="1"/>
  <c r="I13" i="2"/>
  <c r="K13" i="2"/>
  <c r="L13" i="2" s="1"/>
  <c r="M13" i="2" s="1"/>
  <c r="I14" i="2"/>
  <c r="K14" i="2" s="1"/>
  <c r="I15" i="2"/>
  <c r="K15" i="2" s="1"/>
  <c r="L15" i="2" s="1"/>
  <c r="M15" i="2" s="1"/>
  <c r="I16" i="2"/>
  <c r="K16" i="2" s="1"/>
  <c r="L16" i="2" s="1"/>
  <c r="M16" i="2" s="1"/>
  <c r="I17" i="2"/>
  <c r="K17" i="2" s="1"/>
  <c r="I18" i="2"/>
  <c r="K18" i="2" s="1"/>
  <c r="I19" i="2"/>
  <c r="K19" i="2" s="1"/>
  <c r="L19" i="2" s="1"/>
  <c r="M19" i="2" s="1"/>
  <c r="I20" i="2"/>
  <c r="K20" i="2" s="1"/>
  <c r="L20" i="2" s="1"/>
  <c r="M20" i="2" s="1"/>
  <c r="I21" i="2"/>
  <c r="K21" i="2" s="1"/>
  <c r="I22" i="2"/>
  <c r="K22" i="2"/>
  <c r="L22" i="2" s="1"/>
  <c r="M22" i="2" s="1"/>
  <c r="I23" i="2"/>
  <c r="K23" i="2" s="1"/>
  <c r="L23" i="2" s="1"/>
  <c r="M23" i="2" s="1"/>
  <c r="I24" i="2"/>
  <c r="K24" i="2" s="1"/>
  <c r="L24" i="2" s="1"/>
  <c r="M24" i="2" s="1"/>
  <c r="I25" i="2"/>
  <c r="K25" i="2" s="1"/>
  <c r="I26" i="2"/>
  <c r="K26" i="2" s="1"/>
  <c r="I27" i="2"/>
  <c r="K27" i="2" s="1"/>
  <c r="L27" i="2" s="1"/>
  <c r="M27" i="2" s="1"/>
  <c r="I28" i="2"/>
  <c r="K28" i="2" s="1"/>
  <c r="L28" i="2" s="1"/>
  <c r="M28" i="2" s="1"/>
  <c r="I29" i="2"/>
  <c r="K29" i="2"/>
  <c r="L29" i="2" s="1"/>
  <c r="M29" i="2" s="1"/>
  <c r="I30" i="2"/>
  <c r="K30" i="2"/>
  <c r="D30" i="5" s="1"/>
  <c r="I31" i="2"/>
  <c r="K31" i="2" s="1"/>
  <c r="L31" i="2" s="1"/>
  <c r="M31" i="2" s="1"/>
  <c r="I32" i="2"/>
  <c r="K32" i="2" s="1"/>
  <c r="L32" i="2" s="1"/>
  <c r="M32" i="2" s="1"/>
  <c r="I33" i="2"/>
  <c r="K33" i="2" s="1"/>
  <c r="I10" i="2"/>
  <c r="K10" i="2" s="1"/>
  <c r="L10" i="2" s="1"/>
  <c r="M10" i="2" s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T23" i="1"/>
  <c r="U23" i="1" s="1"/>
  <c r="V23" i="1" s="1"/>
  <c r="S24" i="1"/>
  <c r="S25" i="1"/>
  <c r="T25" i="1"/>
  <c r="U25" i="1" s="1"/>
  <c r="V25" i="1" s="1"/>
  <c r="S26" i="1"/>
  <c r="S27" i="1"/>
  <c r="S28" i="1"/>
  <c r="S29" i="1"/>
  <c r="S30" i="1"/>
  <c r="S31" i="1"/>
  <c r="S32" i="1"/>
  <c r="S33" i="1"/>
  <c r="T33" i="1"/>
  <c r="U33" i="1" s="1"/>
  <c r="V33" i="1" s="1"/>
  <c r="M11" i="1"/>
  <c r="M12" i="1"/>
  <c r="M13" i="1"/>
  <c r="M14" i="1"/>
  <c r="M15" i="1"/>
  <c r="M16" i="1"/>
  <c r="M17" i="1"/>
  <c r="M18" i="1"/>
  <c r="M19" i="1"/>
  <c r="M20" i="1"/>
  <c r="M21" i="1"/>
  <c r="T21" i="1" s="1"/>
  <c r="M22" i="1"/>
  <c r="T22" i="1" s="1"/>
  <c r="M23" i="1"/>
  <c r="M24" i="1"/>
  <c r="M25" i="1"/>
  <c r="M26" i="1"/>
  <c r="T26" i="1" s="1"/>
  <c r="M27" i="1"/>
  <c r="T27" i="1" s="1"/>
  <c r="M28" i="1"/>
  <c r="M29" i="1"/>
  <c r="T29" i="1" s="1"/>
  <c r="M30" i="1"/>
  <c r="T30" i="1" s="1"/>
  <c r="M31" i="1"/>
  <c r="T31" i="1" s="1"/>
  <c r="M32" i="1"/>
  <c r="M33" i="1"/>
  <c r="S10" i="1"/>
  <c r="M10" i="1"/>
  <c r="T17" i="1" l="1"/>
  <c r="T18" i="1"/>
  <c r="C18" i="5" s="1"/>
  <c r="G18" i="5" s="1"/>
  <c r="H18" i="5" s="1"/>
  <c r="T19" i="1"/>
  <c r="U19" i="1" s="1"/>
  <c r="V19" i="1" s="1"/>
  <c r="T15" i="1"/>
  <c r="C15" i="5" s="1"/>
  <c r="G15" i="5" s="1"/>
  <c r="H15" i="5" s="1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G31" i="5" s="1"/>
  <c r="H31" i="5" s="1"/>
  <c r="C26" i="5"/>
  <c r="G26" i="5" s="1"/>
  <c r="H26" i="5" s="1"/>
  <c r="U26" i="1"/>
  <c r="V26" i="1" s="1"/>
  <c r="C22" i="5"/>
  <c r="G22" i="5" s="1"/>
  <c r="H22" i="5" s="1"/>
  <c r="U22" i="1"/>
  <c r="V22" i="1" s="1"/>
  <c r="U29" i="1"/>
  <c r="V29" i="1" s="1"/>
  <c r="C29" i="5"/>
  <c r="G29" i="5" s="1"/>
  <c r="H29" i="5" s="1"/>
  <c r="U17" i="1"/>
  <c r="V17" i="1" s="1"/>
  <c r="C17" i="5"/>
  <c r="G17" i="5" s="1"/>
  <c r="H17" i="5" s="1"/>
  <c r="U27" i="1"/>
  <c r="V27" i="1" s="1"/>
  <c r="C27" i="5"/>
  <c r="G27" i="5" s="1"/>
  <c r="H27" i="5" s="1"/>
  <c r="C30" i="5"/>
  <c r="G30" i="5" s="1"/>
  <c r="H30" i="5" s="1"/>
  <c r="U30" i="1"/>
  <c r="V30" i="1" s="1"/>
  <c r="U21" i="1"/>
  <c r="V21" i="1" s="1"/>
  <c r="C21" i="5"/>
  <c r="G21" i="5" s="1"/>
  <c r="H21" i="5" s="1"/>
  <c r="C23" i="5"/>
  <c r="G23" i="5" s="1"/>
  <c r="H23" i="5" s="1"/>
  <c r="T28" i="1"/>
  <c r="T32" i="1"/>
  <c r="T24" i="1"/>
  <c r="C33" i="5"/>
  <c r="G33" i="5" s="1"/>
  <c r="H33" i="5" s="1"/>
  <c r="C25" i="5"/>
  <c r="G25" i="5" s="1"/>
  <c r="H25" i="5" s="1"/>
  <c r="T20" i="1"/>
  <c r="U18" i="1"/>
  <c r="V18" i="1" s="1"/>
  <c r="T16" i="1"/>
  <c r="U15" i="1"/>
  <c r="V15" i="1" s="1"/>
  <c r="T14" i="1"/>
  <c r="C14" i="5" s="1"/>
  <c r="G14" i="5" s="1"/>
  <c r="H14" i="5" s="1"/>
  <c r="T13" i="1"/>
  <c r="U13" i="1" s="1"/>
  <c r="V13" i="1" s="1"/>
  <c r="T12" i="1"/>
  <c r="T11" i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U10" i="3"/>
  <c r="V10" i="3" s="1"/>
  <c r="W10" i="3" s="1"/>
  <c r="D10" i="5"/>
  <c r="U11" i="3"/>
  <c r="U13" i="3"/>
  <c r="U15" i="3"/>
  <c r="U17" i="3"/>
  <c r="U19" i="3"/>
  <c r="U21" i="3"/>
  <c r="U23" i="3"/>
  <c r="U25" i="3"/>
  <c r="U27" i="3"/>
  <c r="U29" i="3"/>
  <c r="U31" i="3"/>
  <c r="U33" i="3"/>
  <c r="T10" i="1"/>
  <c r="C19" i="5" l="1"/>
  <c r="G19" i="5" s="1"/>
  <c r="H19" i="5" s="1"/>
  <c r="V25" i="3"/>
  <c r="W25" i="3" s="1"/>
  <c r="E25" i="5"/>
  <c r="V23" i="3"/>
  <c r="W23" i="3" s="1"/>
  <c r="E23" i="5"/>
  <c r="V15" i="3"/>
  <c r="W15" i="3" s="1"/>
  <c r="E15" i="5"/>
  <c r="V33" i="3"/>
  <c r="W33" i="3" s="1"/>
  <c r="E33" i="5"/>
  <c r="V29" i="3"/>
  <c r="W29" i="3" s="1"/>
  <c r="E29" i="5"/>
  <c r="V21" i="3"/>
  <c r="W21" i="3" s="1"/>
  <c r="E21" i="5"/>
  <c r="V13" i="3"/>
  <c r="W13" i="3" s="1"/>
  <c r="E13" i="5"/>
  <c r="V17" i="3"/>
  <c r="W17" i="3" s="1"/>
  <c r="E17" i="5"/>
  <c r="V31" i="3"/>
  <c r="W31" i="3" s="1"/>
  <c r="E31" i="5"/>
  <c r="V27" i="3"/>
  <c r="W27" i="3" s="1"/>
  <c r="E27" i="5"/>
  <c r="V19" i="3"/>
  <c r="W19" i="3" s="1"/>
  <c r="E19" i="5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G13" i="5" s="1"/>
  <c r="H13" i="5" s="1"/>
  <c r="U12" i="1"/>
  <c r="V12" i="1" s="1"/>
  <c r="C12" i="5"/>
  <c r="G12" i="5" s="1"/>
  <c r="H12" i="5" s="1"/>
  <c r="U11" i="1"/>
  <c r="V11" i="1" s="1"/>
  <c r="C11" i="5"/>
  <c r="G11" i="5" s="1"/>
  <c r="H11" i="5" s="1"/>
  <c r="U10" i="1"/>
  <c r="V10" i="1" s="1"/>
  <c r="C10" i="5"/>
  <c r="G10" i="5" s="1"/>
  <c r="H10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<sst xmlns="http://schemas.openxmlformats.org/spreadsheetml/2006/main" count="500" uniqueCount="404">
  <si>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</si>
  <si>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</si>
  <si>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</si>
  <si>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</si>
  <si>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</si>
  <si>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</si>
  <si>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</si>
  <si>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</si>
  <si>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</si>
  <si>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</si>
  <si>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</si>
  <si>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</si>
  <si>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</si>
  <si>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</si>
  <si>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</si>
  <si>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</si>
  <si>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</si>
  <si>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</si>
  <si>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</si>
  <si>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</si>
  <si>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</si>
  <si>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</si>
  <si>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</si>
  <si>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</si>
  <si>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</si>
  <si>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</si>
  <si>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</si>
  <si>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</si>
  <si>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</si>
  <si>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</si>
  <si>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</si>
  <si>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</si>
  <si>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</si>
  <si>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</si>
  <si>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</si>
  <si>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</si>
  <si>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</si>
  <si>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</si>
  <si>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</si>
  <si>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</si>
  <si>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</si>
  <si>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</si>
  <si>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</si>
  <si>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</si>
  <si>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</si>
  <si>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</si>
  <si>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</si>
  <si>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</si>
  <si>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</si>
  <si>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</si>
  <si>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</si>
  <si>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</si>
  <si>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</si>
  <si>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</si>
  <si>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</si>
  <si>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</si>
  <si>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</si>
  <si>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</si>
  <si>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</si>
  <si>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</si>
  <si>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</si>
  <si>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</si>
  <si>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</si>
  <si>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</si>
  <si>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</si>
  <si>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</si>
  <si>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</si>
  <si>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</si>
  <si>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</si>
  <si>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</si>
  <si>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</si>
  <si>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</si>
  <si>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</si>
  <si>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</si>
  <si>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</si>
  <si>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</si>
  <si>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</si>
  <si>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</si>
  <si>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</si>
  <si>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</si>
  <si>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</si>
  <si>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</si>
  <si>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</si>
  <si>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</si>
  <si>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</si>
  <si>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</si>
  <si>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</si>
  <si>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</si>
  <si>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</si>
  <si>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</si>
  <si>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</si>
  <si>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</si>
  <si>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</si>
  <si>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</si>
  <si>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</si>
  <si>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</si>
  <si>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</si>
  <si>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</si>
  <si>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</si>
  <si>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</si>
  <si>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</si>
  <si>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</si>
  <si>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</si>
  <si>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</si>
  <si>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</si>
  <si>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</si>
  <si>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</si>
  <si>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</si>
  <si>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</si>
  <si>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</si>
  <si>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</si>
  <si>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</si>
  <si>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</si>
  <si>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</si>
  <si>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</si>
  <si>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</si>
  <si>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</si>
  <si>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</si>
  <si>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</si>
  <si>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</si>
  <si>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</si>
  <si>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</si>
  <si>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</si>
  <si>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</si>
  <si>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</si>
  <si>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</si>
  <si>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</si>
  <si>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</si>
  <si>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</si>
  <si>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</si>
  <si>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</si>
  <si>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</si>
  <si>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</si>
  <si>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</si>
  <si>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</si>
  <si>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</si>
  <si>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</si>
  <si>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</si>
  <si>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</si>
  <si>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</si>
  <si>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</si>
  <si>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</si>
  <si>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</si>
  <si>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</si>
  <si>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</si>
  <si>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</si>
  <si>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</si>
  <si>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</si>
  <si>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</si>
  <si>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</si>
  <si>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</si>
  <si>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</si>
  <si>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</si>
  <si>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</si>
  <si>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</si>
  <si>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</si>
  <si>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</si>
  <si>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</si>
  <si>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</si>
  <si>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</si>
  <si>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</si>
  <si>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</si>
  <si>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</si>
  <si>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</si>
  <si>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</si>
  <si>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</si>
  <si>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</si>
  <si>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</si>
  <si>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</si>
  <si>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</si>
  <si>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</si>
  <si>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</si>
  <si>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</si>
  <si>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</si>
  <si>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</si>
  <si>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</si>
  <si>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</si>
  <si>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</si>
  <si>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</si>
  <si>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</si>
  <si>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</si>
  <si>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</si>
  <si>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</si>
  <si>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</si>
  <si>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</si>
  <si>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</si>
  <si>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</si>
  <si>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</si>
  <si>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</si>
  <si>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</si>
  <si>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</si>
  <si>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</si>
  <si>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</si>
  <si>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</si>
  <si>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</si>
  <si>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</si>
  <si>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</si>
  <si>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</si>
  <si>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</si>
  <si>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</si>
  <si>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</si>
  <si>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</si>
  <si>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</si>
  <si>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</si>
  <si>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</si>
  <si>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</si>
  <si>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</si>
  <si>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</si>
  <si>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</si>
  <si>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</si>
  <si>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</si>
  <si>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</si>
  <si>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</si>
  <si>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</si>
  <si>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</si>
  <si>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</si>
  <si>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</si>
  <si>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</si>
  <si>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</si>
  <si>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</si>
  <si>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</si>
  <si>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</si>
  <si>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</si>
  <si>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</si>
  <si>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</si>
  <si>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</si>
  <si>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</si>
  <si>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</si>
  <si>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</si>
  <si>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</si>
  <si>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</si>
  <si>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</si>
  <si>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</si>
  <si>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</si>
  <si>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</si>
  <si>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</si>
  <si>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</si>
  <si>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</si>
  <si>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</si>
  <si>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</si>
  <si>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</si>
  <si>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</si>
  <si>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</si>
  <si>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</si>
  <si>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</si>
  <si>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</si>
  <si>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</si>
  <si>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</si>
  <si>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</si>
  <si>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</si>
  <si>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</si>
  <si>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</si>
  <si>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</si>
  <si>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</si>
  <si>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</si>
  <si>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</si>
  <si>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</si>
  <si>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</si>
  <si>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</si>
  <si>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</si>
  <si>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</si>
  <si>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</si>
  <si>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</si>
  <si>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</si>
  <si>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</si>
  <si>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</si>
  <si>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</si>
  <si>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</si>
  <si>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</si>
  <si>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</si>
  <si>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</si>
  <si>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</si>
  <si>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</si>
  <si>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</si>
  <si>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</si>
  <si>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</si>
  <si>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</si>
  <si>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</si>
  <si>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</si>
  <si>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</si>
  <si>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</si>
  <si>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</si>
  <si>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</si>
  <si>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</si>
  <si>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</si>
  <si>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</si>
  <si>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</si>
  <si>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</si>
  <si>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</si>
  <si>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</si>
  <si>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</si>
  <si>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</si>
  <si>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</si>
  <si>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</si>
  <si>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</si>
  <si>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</si>
  <si>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</si>
  <si>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</si>
  <si>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</si>
  <si>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</si>
  <si>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</si>
  <si>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</si>
  <si>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</si>
  <si>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</si>
  <si>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</si>
  <si>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</si>
  <si>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</si>
  <si>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</si>
  <si>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</si>
  <si>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</si>
  <si>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</si>
  <si>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</si>
  <si>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</si>
  <si>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</si>
  <si>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</si>
  <si>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</si>
  <si>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</si>
  <si>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</si>
  <si>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</si>
  <si>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</si>
  <si>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</si>
  <si>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</si>
  <si>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</si>
  <si>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</si>
  <si>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</si>
  <si>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</si>
  <si>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</si>
  <si>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</si>
  <si>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</si>
  <si>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</si>
  <si>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</si>
  <si>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</si>
  <si>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</si>
  <si>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</si>
  <si>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</si>
  <si>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</si>
  <si>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</si>
  <si>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</si>
  <si>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</si>
  <si>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</si>
  <si>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</si>
  <si>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</si>
  <si>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</si>
  <si>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</si>
  <si>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</si>
  <si>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</si>
  <si>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</si>
  <si>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</si>
  <si>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</si>
  <si>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</si>
  <si>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</si>
  <si>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</si>
  <si>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</si>
  <si>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</si>
  <si>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</si>
  <si>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</si>
  <si>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</si>
  <si>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</si>
  <si>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</si>
  <si>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</si>
  <si>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</si>
  <si>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</si>
  <si>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</si>
  <si>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</si>
  <si>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</si>
  <si>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</si>
  <si>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</si>
  <si>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</si>
  <si>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</si>
  <si>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</si>
  <si>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</si>
  <si>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</si>
  <si>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</si>
  <si>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</si>
  <si>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</si>
  <si>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</si>
  <si>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</si>
  <si>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</si>
  <si>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</si>
  <si>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</si>
  <si>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</si>
  <si>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</si>
  <si>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</si>
  <si>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</si>
  <si>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</si>
  <si>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</si>
  <si>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</si>
  <si>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</si>
  <si>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</si>
  <si>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</si>
  <si>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</si>
  <si>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</si>
  <si>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</si>
  <si>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</si>
  <si>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</si>
  <si>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</si>
  <si>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</si>
  <si>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</si>
  <si>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</si>
  <si>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</si>
  <si>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</si>
  <si>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</si>
  <si>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Rosy Fernandez</t>
  </si>
  <si>
    <t>Art and 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</si>
</sst>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opLeftCell="A7" zoomScaleNormal="100" workbookViewId="0">
      <selection activeCell="K16" sqref="K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402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45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403</v>
      </c>
      <c r="E16" s="62"/>
      <c r="F16" s="62"/>
      <c r="G16" s="62"/>
      <c r="H16" s="62"/>
      <c r="I16" s="19" t="s">
        <v>47</v>
      </c>
      <c r="J16" s="18" t="s">
        <v>26</v>
      </c>
      <c r="K16" s="20">
        <v>10.199999999999999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/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3" spans="1:41" hidden="1" x14ac:dyDescent="0.25"/>
    <row r="24" spans="1:41" hidden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10.1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>ANDREA VANIA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10.199999999999999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ANGELICA ANDREA</v>
      </c>
      <c r="L26" s="6">
        <v>7.3</v>
      </c>
      <c r="M26" s="6">
        <v>10.3</v>
      </c>
      <c r="N26" s="6">
        <f t="shared" si="0"/>
        <v>10.3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>CELINE AYU</v>
      </c>
      <c r="K27" s="6" t="s">
        <v>48</v>
      </c>
      <c r="L27" s="6">
        <v>7.4</v>
      </c>
      <c r="M27" s="6">
        <v>10.4</v>
      </c>
      <c r="N27" s="6">
        <f t="shared" si="0"/>
        <v>10.4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326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>DANIEL JUSTIN</v>
      </c>
      <c r="K28" s="6" t="s">
        <v>54</v>
      </c>
      <c r="L28" s="6">
        <v>8.1</v>
      </c>
      <c r="M28" s="41" t="s">
        <v>56</v>
      </c>
      <c r="N28" s="6" t="str">
        <f t="shared" si="0"/>
        <v xml:space="preserve"> 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330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GERALDINE A.T</v>
      </c>
      <c r="L29" s="6">
        <v>8.1999999999999993</v>
      </c>
      <c r="M29" s="41" t="s">
        <v>56</v>
      </c>
      <c r="N29" s="6" t="str">
        <f t="shared" si="0"/>
        <v xml:space="preserve"> 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334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HANSEN S</v>
      </c>
      <c r="L30" s="6">
        <v>8.3000000000000007</v>
      </c>
      <c r="M30" s="41" t="s">
        <v>56</v>
      </c>
      <c r="N30" s="6" t="str">
        <f t="shared" si="0"/>
        <v xml:space="preserve"> 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338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>IRWIN MATTHEW</v>
      </c>
      <c r="L31" s="6">
        <v>8.4</v>
      </c>
      <c r="M31" s="41" t="s">
        <v>56</v>
      </c>
      <c r="N31" s="6" t="str">
        <f t="shared" si="0"/>
        <v xml:space="preserve"> 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342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>IVAN ANDREW</v>
      </c>
      <c r="L32" s="6">
        <v>9.1</v>
      </c>
      <c r="M32" s="41" t="s">
        <v>56</v>
      </c>
      <c r="N32" s="6" t="str">
        <f t="shared" si="0"/>
        <v xml:space="preserve"> 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346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JOAN NATASHA H</v>
      </c>
      <c r="L33" s="6">
        <v>9.1999999999999993</v>
      </c>
      <c r="M33" s="41" t="s">
        <v>56</v>
      </c>
      <c r="N33" s="6" t="str">
        <f t="shared" si="0"/>
        <v xml:space="preserve"> 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350</v>
      </c>
      <c r="AD33" s="1" t="s">
        <v>351</v>
      </c>
      <c r="AE33" s="1" t="s">
        <v>352</v>
      </c>
      <c r="AF33" s="1" t="s">
        <v>353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LEONARDO WYNN</v>
      </c>
      <c r="L34" s="6">
        <v>9.3000000000000007</v>
      </c>
      <c r="M34" s="41" t="s">
        <v>56</v>
      </c>
      <c r="N34" s="6" t="str">
        <f t="shared" si="0"/>
        <v xml:space="preserve"> 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354</v>
      </c>
      <c r="AD34" s="1" t="s">
        <v>355</v>
      </c>
      <c r="AE34" s="1" t="s">
        <v>356</v>
      </c>
      <c r="AF34" s="1" t="s">
        <v>357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MATTHEW NATHANAEL C.</v>
      </c>
      <c r="L35" s="6">
        <v>9.4</v>
      </c>
      <c r="M35" s="41" t="s">
        <v>56</v>
      </c>
      <c r="N35" s="6" t="str">
        <f t="shared" si="0"/>
        <v xml:space="preserve"> 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358</v>
      </c>
      <c r="AD35" s="1" t="s">
        <v>359</v>
      </c>
      <c r="AE35" s="1" t="s">
        <v>360</v>
      </c>
      <c r="AF35" s="1" t="s">
        <v>361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MAUREEN CHRISTIANA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362</v>
      </c>
      <c r="AD36" s="1" t="s">
        <v>363</v>
      </c>
      <c r="AE36" s="1" t="s">
        <v>364</v>
      </c>
      <c r="AF36" s="1" t="s">
        <v>365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MELVIN FERNANDO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366</v>
      </c>
      <c r="AD37" s="1" t="s">
        <v>367</v>
      </c>
      <c r="AE37" s="1" t="s">
        <v>368</v>
      </c>
      <c r="AF37" s="1" t="s">
        <v>369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NATHANIEL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370</v>
      </c>
      <c r="AD38" s="1" t="s">
        <v>371</v>
      </c>
      <c r="AE38" s="1" t="s">
        <v>372</v>
      </c>
      <c r="AF38" s="1" t="s">
        <v>373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PUTERI KIRANA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374</v>
      </c>
      <c r="AD39" s="1" t="s">
        <v>375</v>
      </c>
      <c r="AE39" s="1" t="s">
        <v>376</v>
      </c>
      <c r="AF39" s="1" t="s">
        <v>377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STEPHEN EMANUEL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378</v>
      </c>
      <c r="AD40" s="1" t="s">
        <v>379</v>
      </c>
      <c r="AE40" s="1" t="s">
        <v>380</v>
      </c>
      <c r="AF40" s="1" t="s">
        <v>381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VANESSA MAE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382</v>
      </c>
      <c r="AD41" s="1" t="s">
        <v>383</v>
      </c>
      <c r="AE41" s="1" t="s">
        <v>384</v>
      </c>
      <c r="AF41" s="1" t="s">
        <v>385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VALENT CHRISTIAN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386</v>
      </c>
      <c r="AD42" s="1" t="s">
        <v>387</v>
      </c>
      <c r="AE42" s="1" t="s">
        <v>388</v>
      </c>
      <c r="AF42" s="1" t="s">
        <v>389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>VICTORIA VALERIE</v>
      </c>
      <c r="P43" s="8">
        <v>20</v>
      </c>
      <c r="Q43" s="33"/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390</v>
      </c>
      <c r="AD43" s="1" t="s">
        <v>391</v>
      </c>
      <c r="AE43" s="1" t="s">
        <v>392</v>
      </c>
      <c r="AF43" s="1" t="s">
        <v>393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>WILLIAM SURYA D.S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394</v>
      </c>
      <c r="AD44" s="1" t="s">
        <v>395</v>
      </c>
      <c r="AE44" s="1" t="s">
        <v>396</v>
      </c>
      <c r="AF44" s="1" t="s">
        <v>397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/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 t="s">
        <v>398</v>
      </c>
      <c r="AD45" s="1"/>
      <c r="AE45" s="1"/>
      <c r="AF45" s="1"/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/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/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/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hidden="1" x14ac:dyDescent="0.25">
      <c r="C50" s="6"/>
    </row>
  </sheetData>
  <sheetProtection algorithmName="SHA-512" hashValue="K2vxWJHkbP1Ma9fzYIPfU9Iew8YpfgvN+qdvOiNA8Ebuj+50A+PFDi36c53MeAT0ZsCk8sSBE2r3aOhpzI9Eeg==" saltValue="AyXEfDLYUg7bh30eRlJWGg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abSelected="1" topLeftCell="A4" zoomScale="90" zoomScaleNormal="90" workbookViewId="0">
      <selection activeCell="C17" sqref="C17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44">
        <f>Input!K16</f>
        <v>10.199999999999999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>ANDREA VANIA</v>
      </c>
      <c r="C10" s="51">
        <v>100</v>
      </c>
      <c r="D10" s="51"/>
      <c r="E10" s="51"/>
      <c r="F10" s="51"/>
      <c r="G10" s="51"/>
      <c r="H10" s="51"/>
      <c r="I10" s="51"/>
      <c r="J10" s="51"/>
      <c r="K10" s="51"/>
      <c r="L10" s="51"/>
      <c r="M10" s="4">
        <f>ROUND(AVERAGE(C10:L10),0)</f>
        <v>100</v>
      </c>
      <c r="N10" s="51">
        <v>90</v>
      </c>
      <c r="O10" s="51"/>
      <c r="P10" s="51"/>
      <c r="Q10" s="51"/>
      <c r="R10" s="51"/>
      <c r="S10" s="4">
        <f>ROUND(AVERAGE(N10:R10),0)</f>
        <v>90</v>
      </c>
      <c r="T10" s="4">
        <f>ROUND(0.05*M10+0.1*S10,0)</f>
        <v>14</v>
      </c>
      <c r="U10" s="42">
        <f>ROUND(T10/15*100,0)</f>
        <v>93</v>
      </c>
      <c r="V10" s="48" t="str">
        <f>IF(U10&gt;=90,"A*",IF(U10&gt;=80,"A", IF(U10&gt;=70,"B",IF(U10&gt;=60,"C",IF(U10&gt;=50,"D",IF(U10&gt;=40,"E","U"))))))</f>
        <v>A*</v>
      </c>
    </row>
    <row r="11" spans="1:22" x14ac:dyDescent="0.25">
      <c r="A11" s="48">
        <v>2</v>
      </c>
      <c r="B11" s="49" t="str">
        <f>Input!B26</f>
        <v>ANGELICA ANDREA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4" t="e">
        <f t="shared" ref="M11:M33" si="0">ROUND(AVERAGE(C11:L11),0)</f>
        <v>#DIV/0!</v>
      </c>
      <c r="N11" s="51"/>
      <c r="O11" s="51"/>
      <c r="P11" s="51"/>
      <c r="Q11" s="51"/>
      <c r="R11" s="51"/>
      <c r="S11" s="4" t="e">
        <f t="shared" ref="S11:S33" si="1">ROUND(AVERAGE(N11:R11),0)</f>
        <v>#DIV/0!</v>
      </c>
      <c r="T11" s="4" t="e">
        <f t="shared" ref="T11:T33" si="2">ROUND(0.05*M11+0.1*S11,0)</f>
        <v>#DIV/0!</v>
      </c>
      <c r="U11" s="42" t="e">
        <f t="shared" ref="U11:U33" si="3">ROUND(T11/15*100,0)</f>
        <v>#DIV/0!</v>
      </c>
      <c r="V11" s="48" t="e">
        <f t="shared" ref="V11:V33" si="4">IF(U11&gt;=90,"A*",IF(U11&gt;=80,"A", IF(U11&gt;=70,"B",IF(U11&gt;=60,"C",IF(U11&gt;=50,"D",IF(U11&gt;=40,"E","U"))))))</f>
        <v>#DIV/0!</v>
      </c>
    </row>
    <row r="12" spans="1:22" x14ac:dyDescent="0.25">
      <c r="A12" s="48">
        <v>3</v>
      </c>
      <c r="B12" s="49" t="str">
        <f>Input!B27</f>
        <v>CELINE AYU</v>
      </c>
      <c r="C12" s="51">
        <v>50</v>
      </c>
      <c r="D12" s="51"/>
      <c r="E12" s="51"/>
      <c r="F12" s="51"/>
      <c r="G12" s="51"/>
      <c r="H12" s="51"/>
      <c r="I12" s="51"/>
      <c r="J12" s="51"/>
      <c r="K12" s="51"/>
      <c r="L12" s="51"/>
      <c r="M12" s="4">
        <f t="shared" si="0"/>
        <v>50</v>
      </c>
      <c r="N12" s="51">
        <v>80</v>
      </c>
      <c r="O12" s="51"/>
      <c r="P12" s="51"/>
      <c r="Q12" s="51"/>
      <c r="R12" s="51"/>
      <c r="S12" s="4">
        <f t="shared" si="1"/>
        <v>80</v>
      </c>
      <c r="T12" s="4">
        <f t="shared" si="2"/>
        <v>11</v>
      </c>
      <c r="U12" s="42">
        <f t="shared" si="3"/>
        <v>73</v>
      </c>
      <c r="V12" s="48" t="str">
        <f t="shared" si="4"/>
        <v>B</v>
      </c>
    </row>
    <row r="13" spans="1:22" x14ac:dyDescent="0.25">
      <c r="A13" s="48">
        <v>4</v>
      </c>
      <c r="B13" s="49" t="str">
        <f>Input!B28</f>
        <v>DANIEL JUSTIN</v>
      </c>
      <c r="C13" s="51">
        <v>70</v>
      </c>
      <c r="D13" s="51"/>
      <c r="E13" s="51"/>
      <c r="F13" s="51"/>
      <c r="G13" s="51"/>
      <c r="H13" s="51"/>
      <c r="I13" s="51"/>
      <c r="J13" s="51"/>
      <c r="K13" s="51"/>
      <c r="L13" s="51"/>
      <c r="M13" s="4">
        <f t="shared" si="0"/>
        <v>70</v>
      </c>
      <c r="N13" s="51">
        <v>70</v>
      </c>
      <c r="O13" s="51"/>
      <c r="P13" s="51"/>
      <c r="Q13" s="51"/>
      <c r="R13" s="51"/>
      <c r="S13" s="4">
        <f t="shared" si="1"/>
        <v>70</v>
      </c>
      <c r="T13" s="4">
        <f t="shared" si="2"/>
        <v>11</v>
      </c>
      <c r="U13" s="42">
        <f t="shared" si="3"/>
        <v>73</v>
      </c>
      <c r="V13" s="48" t="str">
        <f t="shared" si="4"/>
        <v>B</v>
      </c>
    </row>
    <row r="14" spans="1:22" x14ac:dyDescent="0.25">
      <c r="A14" s="48">
        <v>5</v>
      </c>
      <c r="B14" s="49" t="str">
        <f>Input!B29</f>
        <v>GERALDINE A.T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4" t="e">
        <f t="shared" si="0"/>
        <v>#DIV/0!</v>
      </c>
      <c r="N14" s="51"/>
      <c r="O14" s="51"/>
      <c r="P14" s="51"/>
      <c r="Q14" s="51"/>
      <c r="R14" s="51"/>
      <c r="S14" s="4" t="e">
        <f t="shared" si="1"/>
        <v>#DIV/0!</v>
      </c>
      <c r="T14" s="4" t="e">
        <f t="shared" si="2"/>
        <v>#DIV/0!</v>
      </c>
      <c r="U14" s="42" t="e">
        <f t="shared" si="3"/>
        <v>#DIV/0!</v>
      </c>
      <c r="V14" s="48" t="e">
        <f t="shared" si="4"/>
        <v>#DIV/0!</v>
      </c>
    </row>
    <row r="15" spans="1:22" x14ac:dyDescent="0.25">
      <c r="A15" s="48">
        <v>6</v>
      </c>
      <c r="B15" s="49" t="str">
        <f>Input!B30</f>
        <v>HANSEN S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4" t="e">
        <f t="shared" si="0"/>
        <v>#DIV/0!</v>
      </c>
      <c r="N15" s="51"/>
      <c r="O15" s="51"/>
      <c r="P15" s="51"/>
      <c r="Q15" s="51"/>
      <c r="R15" s="51"/>
      <c r="S15" s="4" t="e">
        <f t="shared" si="1"/>
        <v>#DIV/0!</v>
      </c>
      <c r="T15" s="4" t="e">
        <f t="shared" si="2"/>
        <v>#DIV/0!</v>
      </c>
      <c r="U15" s="42" t="e">
        <f t="shared" si="3"/>
        <v>#DIV/0!</v>
      </c>
      <c r="V15" s="48" t="e">
        <f t="shared" si="4"/>
        <v>#DIV/0!</v>
      </c>
    </row>
    <row r="16" spans="1:22" x14ac:dyDescent="0.25">
      <c r="A16" s="48">
        <v>7</v>
      </c>
      <c r="B16" s="49" t="str">
        <f>Input!B31</f>
        <v>IRWIN MATTHEW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4" t="e">
        <f t="shared" si="0"/>
        <v>#DIV/0!</v>
      </c>
      <c r="N16" s="51"/>
      <c r="O16" s="51"/>
      <c r="P16" s="51"/>
      <c r="Q16" s="51"/>
      <c r="R16" s="51"/>
      <c r="S16" s="4" t="e">
        <f t="shared" si="1"/>
        <v>#DIV/0!</v>
      </c>
      <c r="T16" s="4" t="e">
        <f t="shared" si="2"/>
        <v>#DIV/0!</v>
      </c>
      <c r="U16" s="42" t="e">
        <f t="shared" si="3"/>
        <v>#DIV/0!</v>
      </c>
      <c r="V16" s="48" t="e">
        <f t="shared" si="4"/>
        <v>#DIV/0!</v>
      </c>
    </row>
    <row r="17" spans="1:22" x14ac:dyDescent="0.25">
      <c r="A17" s="48">
        <v>8</v>
      </c>
      <c r="B17" s="49" t="str">
        <f>Input!B32</f>
        <v>IVAN ANDREW</v>
      </c>
      <c r="C17" s="51">
        <v>70</v>
      </c>
      <c r="D17" s="51"/>
      <c r="E17" s="51"/>
      <c r="F17" s="51"/>
      <c r="G17" s="51"/>
      <c r="H17" s="51"/>
      <c r="I17" s="51"/>
      <c r="J17" s="51"/>
      <c r="K17" s="51"/>
      <c r="L17" s="51"/>
      <c r="M17" s="4">
        <f t="shared" si="0"/>
        <v>70</v>
      </c>
      <c r="N17" s="51">
        <v>70</v>
      </c>
      <c r="O17" s="51"/>
      <c r="P17" s="51"/>
      <c r="Q17" s="51"/>
      <c r="R17" s="51"/>
      <c r="S17" s="4">
        <f t="shared" si="1"/>
        <v>70</v>
      </c>
      <c r="T17" s="4">
        <f t="shared" si="2"/>
        <v>11</v>
      </c>
      <c r="U17" s="42">
        <f t="shared" si="3"/>
        <v>73</v>
      </c>
      <c r="V17" s="48" t="str">
        <f t="shared" si="4"/>
        <v>B</v>
      </c>
    </row>
    <row r="18" spans="1:22" x14ac:dyDescent="0.25">
      <c r="A18" s="48">
        <v>9</v>
      </c>
      <c r="B18" s="49" t="str">
        <f>Input!B33</f>
        <v>JOAN NATASHA H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4" t="e">
        <f t="shared" si="0"/>
        <v>#DIV/0!</v>
      </c>
      <c r="N18" s="51"/>
      <c r="O18" s="51"/>
      <c r="P18" s="51"/>
      <c r="Q18" s="51"/>
      <c r="R18" s="51"/>
      <c r="S18" s="4" t="e">
        <f t="shared" si="1"/>
        <v>#DIV/0!</v>
      </c>
      <c r="T18" s="4" t="e">
        <f t="shared" si="2"/>
        <v>#DIV/0!</v>
      </c>
      <c r="U18" s="42" t="e">
        <f t="shared" si="3"/>
        <v>#DIV/0!</v>
      </c>
      <c r="V18" s="48" t="e">
        <f t="shared" si="4"/>
        <v>#DIV/0!</v>
      </c>
    </row>
    <row r="19" spans="1:22" x14ac:dyDescent="0.25">
      <c r="A19" s="48">
        <v>10</v>
      </c>
      <c r="B19" s="49" t="str">
        <f>Input!B34</f>
        <v>LEONARDO WYNN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4" t="e">
        <f t="shared" si="0"/>
        <v>#DIV/0!</v>
      </c>
      <c r="N19" s="51"/>
      <c r="O19" s="51"/>
      <c r="P19" s="51"/>
      <c r="Q19" s="51"/>
      <c r="R19" s="51"/>
      <c r="S19" s="4" t="e">
        <f t="shared" si="1"/>
        <v>#DIV/0!</v>
      </c>
      <c r="T19" s="4" t="e">
        <f t="shared" si="2"/>
        <v>#DIV/0!</v>
      </c>
      <c r="U19" s="42" t="e">
        <f t="shared" si="3"/>
        <v>#DIV/0!</v>
      </c>
      <c r="V19" s="48" t="e">
        <f t="shared" si="4"/>
        <v>#DIV/0!</v>
      </c>
    </row>
    <row r="20" spans="1:22" x14ac:dyDescent="0.25">
      <c r="A20" s="48">
        <v>11</v>
      </c>
      <c r="B20" s="49" t="str">
        <f>Input!B35</f>
        <v>MATTHEW NATHANAEL C.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4" t="e">
        <f t="shared" si="0"/>
        <v>#DIV/0!</v>
      </c>
      <c r="N20" s="51"/>
      <c r="O20" s="51"/>
      <c r="P20" s="51"/>
      <c r="Q20" s="51"/>
      <c r="R20" s="51"/>
      <c r="S20" s="4" t="e">
        <f t="shared" si="1"/>
        <v>#DIV/0!</v>
      </c>
      <c r="T20" s="4" t="e">
        <f t="shared" si="2"/>
        <v>#DIV/0!</v>
      </c>
      <c r="U20" s="42" t="e">
        <f t="shared" si="3"/>
        <v>#DIV/0!</v>
      </c>
      <c r="V20" s="48" t="e">
        <f t="shared" si="4"/>
        <v>#DIV/0!</v>
      </c>
    </row>
    <row r="21" spans="1:22" x14ac:dyDescent="0.25">
      <c r="A21" s="48">
        <v>12</v>
      </c>
      <c r="B21" s="49" t="str">
        <f>Input!B36</f>
        <v>MAUREEN CHRISTIANA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4" t="e">
        <f t="shared" si="0"/>
        <v>#DIV/0!</v>
      </c>
      <c r="N21" s="51"/>
      <c r="O21" s="51"/>
      <c r="P21" s="51"/>
      <c r="Q21" s="51"/>
      <c r="R21" s="51"/>
      <c r="S21" s="4" t="e">
        <f t="shared" si="1"/>
        <v>#DIV/0!</v>
      </c>
      <c r="T21" s="4" t="e">
        <f t="shared" si="2"/>
        <v>#DIV/0!</v>
      </c>
      <c r="U21" s="42" t="e">
        <f t="shared" si="3"/>
        <v>#DIV/0!</v>
      </c>
      <c r="V21" s="48" t="e">
        <f t="shared" si="4"/>
        <v>#DIV/0!</v>
      </c>
    </row>
    <row r="22" spans="1:22" x14ac:dyDescent="0.25">
      <c r="A22" s="48">
        <v>13</v>
      </c>
      <c r="B22" s="49" t="str">
        <f>Input!B37</f>
        <v>MELVIN FERNANDO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4" t="e">
        <f t="shared" si="0"/>
        <v>#DIV/0!</v>
      </c>
      <c r="N22" s="51"/>
      <c r="O22" s="51"/>
      <c r="P22" s="51"/>
      <c r="Q22" s="51"/>
      <c r="R22" s="51"/>
      <c r="S22" s="4" t="e">
        <f t="shared" si="1"/>
        <v>#DIV/0!</v>
      </c>
      <c r="T22" s="4" t="e">
        <f t="shared" si="2"/>
        <v>#DIV/0!</v>
      </c>
      <c r="U22" s="42" t="e">
        <f t="shared" si="3"/>
        <v>#DIV/0!</v>
      </c>
      <c r="V22" s="48" t="e">
        <f t="shared" si="4"/>
        <v>#DIV/0!</v>
      </c>
    </row>
    <row r="23" spans="1:22" x14ac:dyDescent="0.25">
      <c r="A23" s="48">
        <v>14</v>
      </c>
      <c r="B23" s="49" t="str">
        <f>Input!B38</f>
        <v>NATHANIEL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4" t="e">
        <f t="shared" si="0"/>
        <v>#DIV/0!</v>
      </c>
      <c r="N23" s="51"/>
      <c r="O23" s="51"/>
      <c r="P23" s="51"/>
      <c r="Q23" s="51"/>
      <c r="R23" s="51"/>
      <c r="S23" s="4" t="e">
        <f t="shared" si="1"/>
        <v>#DIV/0!</v>
      </c>
      <c r="T23" s="4" t="e">
        <f t="shared" si="2"/>
        <v>#DIV/0!</v>
      </c>
      <c r="U23" s="42" t="e">
        <f t="shared" si="3"/>
        <v>#DIV/0!</v>
      </c>
      <c r="V23" s="48" t="e">
        <f t="shared" si="4"/>
        <v>#DIV/0!</v>
      </c>
    </row>
    <row r="24" spans="1:22" x14ac:dyDescent="0.25">
      <c r="A24" s="48">
        <v>15</v>
      </c>
      <c r="B24" s="49" t="str">
        <f>Input!B39</f>
        <v>PUTERI KIRANA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4" t="e">
        <f t="shared" si="0"/>
        <v>#DIV/0!</v>
      </c>
      <c r="N24" s="51"/>
      <c r="O24" s="51"/>
      <c r="P24" s="51"/>
      <c r="Q24" s="51"/>
      <c r="R24" s="51"/>
      <c r="S24" s="4" t="e">
        <f t="shared" si="1"/>
        <v>#DIV/0!</v>
      </c>
      <c r="T24" s="4" t="e">
        <f t="shared" si="2"/>
        <v>#DIV/0!</v>
      </c>
      <c r="U24" s="42" t="e">
        <f t="shared" si="3"/>
        <v>#DIV/0!</v>
      </c>
      <c r="V24" s="48" t="e">
        <f t="shared" si="4"/>
        <v>#DIV/0!</v>
      </c>
    </row>
    <row r="25" spans="1:22" x14ac:dyDescent="0.25">
      <c r="A25" s="48">
        <v>16</v>
      </c>
      <c r="B25" s="49" t="str">
        <f>Input!B40</f>
        <v>STEPHEN EMANUEL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4" t="e">
        <f t="shared" si="0"/>
        <v>#DIV/0!</v>
      </c>
      <c r="N25" s="51"/>
      <c r="O25" s="51"/>
      <c r="P25" s="51"/>
      <c r="Q25" s="51"/>
      <c r="R25" s="51"/>
      <c r="S25" s="4" t="e">
        <f t="shared" si="1"/>
        <v>#DIV/0!</v>
      </c>
      <c r="T25" s="4" t="e">
        <f t="shared" si="2"/>
        <v>#DIV/0!</v>
      </c>
      <c r="U25" s="42" t="e">
        <f t="shared" si="3"/>
        <v>#DIV/0!</v>
      </c>
      <c r="V25" s="48" t="e">
        <f t="shared" si="4"/>
        <v>#DIV/0!</v>
      </c>
    </row>
    <row r="26" spans="1:22" x14ac:dyDescent="0.25">
      <c r="A26" s="48">
        <v>17</v>
      </c>
      <c r="B26" s="49" t="str">
        <f>Input!B41</f>
        <v>VANESSA MAE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4" t="e">
        <f t="shared" si="0"/>
        <v>#DIV/0!</v>
      </c>
      <c r="N26" s="51"/>
      <c r="O26" s="51"/>
      <c r="P26" s="51"/>
      <c r="Q26" s="51"/>
      <c r="R26" s="51"/>
      <c r="S26" s="4" t="e">
        <f t="shared" si="1"/>
        <v>#DIV/0!</v>
      </c>
      <c r="T26" s="4" t="e">
        <f t="shared" si="2"/>
        <v>#DIV/0!</v>
      </c>
      <c r="U26" s="42" t="e">
        <f t="shared" si="3"/>
        <v>#DIV/0!</v>
      </c>
      <c r="V26" s="48" t="e">
        <f t="shared" si="4"/>
        <v>#DIV/0!</v>
      </c>
    </row>
    <row r="27" spans="1:22" x14ac:dyDescent="0.25">
      <c r="A27" s="48">
        <v>18</v>
      </c>
      <c r="B27" s="49" t="str">
        <f>Input!B42</f>
        <v>VALENT CHRISTIAN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4" t="e">
        <f t="shared" si="0"/>
        <v>#DIV/0!</v>
      </c>
      <c r="N27" s="51"/>
      <c r="O27" s="51"/>
      <c r="P27" s="51"/>
      <c r="Q27" s="51"/>
      <c r="R27" s="51"/>
      <c r="S27" s="4" t="e">
        <f t="shared" si="1"/>
        <v>#DIV/0!</v>
      </c>
      <c r="T27" s="4" t="e">
        <f t="shared" si="2"/>
        <v>#DIV/0!</v>
      </c>
      <c r="U27" s="42" t="e">
        <f t="shared" si="3"/>
        <v>#DIV/0!</v>
      </c>
      <c r="V27" s="48" t="e">
        <f t="shared" si="4"/>
        <v>#DIV/0!</v>
      </c>
    </row>
    <row r="28" spans="1:22" x14ac:dyDescent="0.25">
      <c r="A28" s="48">
        <v>19</v>
      </c>
      <c r="B28" s="49" t="str">
        <f>Input!B43</f>
        <v>VICTORIA VALERIE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4" t="e">
        <f t="shared" si="0"/>
        <v>#DIV/0!</v>
      </c>
      <c r="N28" s="51"/>
      <c r="O28" s="51"/>
      <c r="P28" s="51"/>
      <c r="Q28" s="51"/>
      <c r="R28" s="51"/>
      <c r="S28" s="4" t="e">
        <f t="shared" si="1"/>
        <v>#DIV/0!</v>
      </c>
      <c r="T28" s="4" t="e">
        <f t="shared" si="2"/>
        <v>#DIV/0!</v>
      </c>
      <c r="U28" s="42" t="e">
        <f t="shared" si="3"/>
        <v>#DIV/0!</v>
      </c>
      <c r="V28" s="48" t="e">
        <f t="shared" si="4"/>
        <v>#DIV/0!</v>
      </c>
    </row>
    <row r="29" spans="1:22" x14ac:dyDescent="0.25">
      <c r="A29" s="48">
        <v>20</v>
      </c>
      <c r="B29" s="49" t="str">
        <f>Input!B44</f>
        <v>WILLIAM SURYA D.S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4" t="e">
        <f t="shared" si="0"/>
        <v>#DIV/0!</v>
      </c>
      <c r="N29" s="51"/>
      <c r="O29" s="51"/>
      <c r="P29" s="51"/>
      <c r="Q29" s="51"/>
      <c r="R29" s="51"/>
      <c r="S29" s="4" t="e">
        <f t="shared" si="1"/>
        <v>#DIV/0!</v>
      </c>
      <c r="T29" s="4" t="e">
        <f t="shared" si="2"/>
        <v>#DIV/0!</v>
      </c>
      <c r="U29" s="42" t="e">
        <f t="shared" si="3"/>
        <v>#DIV/0!</v>
      </c>
      <c r="V29" s="48" t="e">
        <f t="shared" si="4"/>
        <v>#DIV/0!</v>
      </c>
    </row>
    <row r="30" spans="1:22" x14ac:dyDescent="0.25">
      <c r="A30" s="48">
        <v>21</v>
      </c>
      <c r="B30" s="49" t="str">
        <f>Input!B45</f>
        <v/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4" t="e">
        <f t="shared" si="0"/>
        <v>#DIV/0!</v>
      </c>
      <c r="N30" s="51"/>
      <c r="O30" s="51"/>
      <c r="P30" s="51"/>
      <c r="Q30" s="51"/>
      <c r="R30" s="51"/>
      <c r="S30" s="4" t="e">
        <f t="shared" si="1"/>
        <v>#DIV/0!</v>
      </c>
      <c r="T30" s="4" t="e">
        <f t="shared" si="2"/>
        <v>#DIV/0!</v>
      </c>
      <c r="U30" s="42" t="e">
        <f t="shared" si="3"/>
        <v>#DIV/0!</v>
      </c>
      <c r="V30" s="48" t="e">
        <f t="shared" si="4"/>
        <v>#DIV/0!</v>
      </c>
    </row>
    <row r="31" spans="1:22" x14ac:dyDescent="0.25">
      <c r="A31" s="48">
        <v>22</v>
      </c>
      <c r="B31" s="49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4" t="e">
        <f t="shared" si="0"/>
        <v>#DIV/0!</v>
      </c>
      <c r="N31" s="51"/>
      <c r="O31" s="51"/>
      <c r="P31" s="51"/>
      <c r="Q31" s="51"/>
      <c r="R31" s="51"/>
      <c r="S31" s="4" t="e">
        <f t="shared" si="1"/>
        <v>#DIV/0!</v>
      </c>
      <c r="T31" s="4" t="e">
        <f t="shared" si="2"/>
        <v>#DIV/0!</v>
      </c>
      <c r="U31" s="42" t="e">
        <f t="shared" si="3"/>
        <v>#DIV/0!</v>
      </c>
      <c r="V31" s="48" t="e">
        <f t="shared" si="4"/>
        <v>#DIV/0!</v>
      </c>
    </row>
    <row r="32" spans="1:22" x14ac:dyDescent="0.25">
      <c r="A32" s="48">
        <v>23</v>
      </c>
      <c r="B32" s="49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4" t="e">
        <f t="shared" si="0"/>
        <v>#DIV/0!</v>
      </c>
      <c r="N32" s="51"/>
      <c r="O32" s="51"/>
      <c r="P32" s="51"/>
      <c r="Q32" s="51"/>
      <c r="R32" s="51"/>
      <c r="S32" s="4" t="e">
        <f t="shared" si="1"/>
        <v>#DIV/0!</v>
      </c>
      <c r="T32" s="4" t="e">
        <f t="shared" si="2"/>
        <v>#DIV/0!</v>
      </c>
      <c r="U32" s="42" t="e">
        <f t="shared" si="3"/>
        <v>#DIV/0!</v>
      </c>
      <c r="V32" s="48" t="e">
        <f t="shared" si="4"/>
        <v>#DIV/0!</v>
      </c>
    </row>
    <row r="33" spans="1:22" x14ac:dyDescent="0.2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400</v>
      </c>
      <c r="S35" s="64">
        <f ca="1">NOW()</f>
        <v>42998.390018287035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Rosy Fernandez</v>
      </c>
    </row>
  </sheetData>
  <sheetProtection algorithmName="SHA-512" hashValue="yulXCEcE4i09p92ESBQOGXHZrxIe109M0iMXUmhS4GPAHDyVP2tOO2myYbsVBRDBxE4eaK6itK8DEGLxkAQ/bw==" saltValue="ORwc6IeIuGjePwdxbB631g==" spinCount="100000" sheet="1" formatColumns="0"/>
  <mergeCells count="4">
    <mergeCell ref="S35:U35"/>
    <mergeCell ref="A1:V1"/>
    <mergeCell ref="A2:V2"/>
    <mergeCell ref="A3:V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workbookViewId="0">
      <selection activeCell="I10" sqref="I10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10.199999999999999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ANDREA VANIA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ROUND(0.1*I10+0.15*J10,0)</f>
        <v>#DIV/0!</v>
      </c>
      <c r="L10" s="42" t="e">
        <f>ROUND(K10/25*100,0)</f>
        <v>#DIV/0!</v>
      </c>
      <c r="M10" s="48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ANGELICA ANDREA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ROUND(0.1*I11+0.15*J11,0)</f>
        <v>#DIV/0!</v>
      </c>
      <c r="L11" s="42" t="e">
        <f t="shared" ref="L11:L33" si="2">ROUND(K11/25*100,0)</f>
        <v>#DIV/0!</v>
      </c>
      <c r="M11" s="48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CELINE AYU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8" t="e">
        <f t="shared" si="3"/>
        <v>#DIV/0!</v>
      </c>
    </row>
    <row r="13" spans="1:13" x14ac:dyDescent="0.25">
      <c r="A13" s="48">
        <v>4</v>
      </c>
      <c r="B13" s="3" t="str">
        <f>Input!B28</f>
        <v>DANIEL JUSTIN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8" t="e">
        <f t="shared" si="3"/>
        <v>#DIV/0!</v>
      </c>
    </row>
    <row r="14" spans="1:13" x14ac:dyDescent="0.25">
      <c r="A14" s="48">
        <v>5</v>
      </c>
      <c r="B14" s="3" t="str">
        <f>Input!B29</f>
        <v>GERALDINE A.T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8" t="e">
        <f t="shared" si="3"/>
        <v>#DIV/0!</v>
      </c>
    </row>
    <row r="15" spans="1:13" x14ac:dyDescent="0.25">
      <c r="A15" s="48">
        <v>6</v>
      </c>
      <c r="B15" s="3" t="str">
        <f>Input!B30</f>
        <v>HANSEN S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8" t="e">
        <f t="shared" si="3"/>
        <v>#DIV/0!</v>
      </c>
    </row>
    <row r="16" spans="1:13" x14ac:dyDescent="0.25">
      <c r="A16" s="48">
        <v>7</v>
      </c>
      <c r="B16" s="3" t="str">
        <f>Input!B31</f>
        <v>IRWIN MATTHEW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8" t="e">
        <f t="shared" si="3"/>
        <v>#DIV/0!</v>
      </c>
    </row>
    <row r="17" spans="1:13" x14ac:dyDescent="0.25">
      <c r="A17" s="48">
        <v>8</v>
      </c>
      <c r="B17" s="3" t="str">
        <f>Input!B32</f>
        <v>IVAN ANDREW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8" t="e">
        <f t="shared" si="3"/>
        <v>#DIV/0!</v>
      </c>
    </row>
    <row r="18" spans="1:13" x14ac:dyDescent="0.25">
      <c r="A18" s="48">
        <v>9</v>
      </c>
      <c r="B18" s="3" t="str">
        <f>Input!B33</f>
        <v>JOAN NATASHA H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8" t="e">
        <f t="shared" si="3"/>
        <v>#DIV/0!</v>
      </c>
    </row>
    <row r="19" spans="1:13" x14ac:dyDescent="0.25">
      <c r="A19" s="48">
        <v>10</v>
      </c>
      <c r="B19" s="3" t="str">
        <f>Input!B34</f>
        <v>LEONARDO WYNN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8" t="e">
        <f t="shared" si="3"/>
        <v>#DIV/0!</v>
      </c>
    </row>
    <row r="20" spans="1:13" x14ac:dyDescent="0.25">
      <c r="A20" s="48">
        <v>11</v>
      </c>
      <c r="B20" s="3" t="str">
        <f>Input!B35</f>
        <v>MATTHEW NATHANAEL C.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8" t="e">
        <f t="shared" si="3"/>
        <v>#DIV/0!</v>
      </c>
    </row>
    <row r="21" spans="1:13" x14ac:dyDescent="0.25">
      <c r="A21" s="48">
        <v>12</v>
      </c>
      <c r="B21" s="3" t="str">
        <f>Input!B36</f>
        <v>MAUREEN CHRISTIANA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8" t="e">
        <f t="shared" si="3"/>
        <v>#DIV/0!</v>
      </c>
    </row>
    <row r="22" spans="1:13" x14ac:dyDescent="0.25">
      <c r="A22" s="48">
        <v>13</v>
      </c>
      <c r="B22" s="3" t="str">
        <f>Input!B37</f>
        <v>MELVIN FERNANDO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8" t="e">
        <f t="shared" si="3"/>
        <v>#DIV/0!</v>
      </c>
    </row>
    <row r="23" spans="1:13" x14ac:dyDescent="0.25">
      <c r="A23" s="48">
        <v>14</v>
      </c>
      <c r="B23" s="3" t="str">
        <f>Input!B38</f>
        <v>NATHANIEL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8" t="e">
        <f t="shared" si="3"/>
        <v>#DIV/0!</v>
      </c>
    </row>
    <row r="24" spans="1:13" x14ac:dyDescent="0.25">
      <c r="A24" s="48">
        <v>15</v>
      </c>
      <c r="B24" s="3" t="str">
        <f>Input!B39</f>
        <v>PUTERI KIRANA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8" t="e">
        <f t="shared" si="3"/>
        <v>#DIV/0!</v>
      </c>
    </row>
    <row r="25" spans="1:13" x14ac:dyDescent="0.25">
      <c r="A25" s="48">
        <v>16</v>
      </c>
      <c r="B25" s="3" t="str">
        <f>Input!B40</f>
        <v>STEPHEN EMANUEL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8" t="e">
        <f t="shared" si="3"/>
        <v>#DIV/0!</v>
      </c>
    </row>
    <row r="26" spans="1:13" x14ac:dyDescent="0.25">
      <c r="A26" s="48">
        <v>17</v>
      </c>
      <c r="B26" s="3" t="str">
        <f>Input!B41</f>
        <v>VANESSA MAE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8" t="e">
        <f t="shared" si="3"/>
        <v>#DIV/0!</v>
      </c>
    </row>
    <row r="27" spans="1:13" x14ac:dyDescent="0.25">
      <c r="A27" s="48">
        <v>18</v>
      </c>
      <c r="B27" s="3" t="str">
        <f>Input!B42</f>
        <v>VALENT CHRISTIAN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8" t="e">
        <f t="shared" si="3"/>
        <v>#DIV/0!</v>
      </c>
    </row>
    <row r="28" spans="1:13" x14ac:dyDescent="0.25">
      <c r="A28" s="48">
        <v>19</v>
      </c>
      <c r="B28" s="3" t="str">
        <f>Input!B43</f>
        <v>VICTORIA VALERIE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8" t="e">
        <f t="shared" si="3"/>
        <v>#DIV/0!</v>
      </c>
    </row>
    <row r="29" spans="1:13" x14ac:dyDescent="0.25">
      <c r="A29" s="48">
        <v>20</v>
      </c>
      <c r="B29" s="3" t="str">
        <f>Input!B44</f>
        <v>WILLIAM SURYA D.S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8" t="e">
        <f t="shared" si="3"/>
        <v>#DIV/0!</v>
      </c>
    </row>
    <row r="30" spans="1:1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8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8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8" t="e">
        <f t="shared" si="3"/>
        <v>#DIV/0!</v>
      </c>
    </row>
    <row r="33" spans="1:1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400</v>
      </c>
      <c r="K35" s="64">
        <f ca="1">NOW()</f>
        <v>42998.390018287035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Rosy Fernandez</v>
      </c>
    </row>
  </sheetData>
  <sheetProtection password="C616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opLeftCell="B1" workbookViewId="0">
      <selection activeCell="T10" sqref="T10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10.199999999999999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>ANDREA VANIA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2" t="e">
        <f>ROUND(AVERAGE(C10:L10),0)</f>
        <v>#DIV/0!</v>
      </c>
      <c r="N10" s="51"/>
      <c r="O10" s="51"/>
      <c r="P10" s="51"/>
      <c r="Q10" s="51"/>
      <c r="R10" s="51"/>
      <c r="S10" s="51"/>
      <c r="T10" s="2" t="e">
        <f>ROUND(AVERAGE(N10:S10),0)</f>
        <v>#DIV/0!</v>
      </c>
      <c r="U10" s="2" t="e">
        <f t="shared" ref="U10:U33" si="0">ROUND(0.05*M10+0.1*T10,0)</f>
        <v>#DIV/0!</v>
      </c>
      <c r="V10" s="42" t="e">
        <f>ROUND(U10/15*100,0)</f>
        <v>#DIV/0!</v>
      </c>
      <c r="W10" s="46" t="e">
        <f>IF(V10&gt;=90,"A*",IF(V10&gt;=80,"A", IF(V10&gt;=70,"B",IF(V10&gt;=60,"C",IF(V10&gt;=50,"D",IF(V10&gt;=40,"E","U"))))))</f>
        <v>#DIV/0!</v>
      </c>
    </row>
    <row r="11" spans="1:23" x14ac:dyDescent="0.25">
      <c r="A11" s="48">
        <v>2</v>
      </c>
      <c r="B11" s="3" t="str">
        <f>Input!B26</f>
        <v>ANGELICA ANDREA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2" t="e">
        <f t="shared" ref="M11:M33" si="1">ROUND(AVERAGE(C11:L11),0)</f>
        <v>#DIV/0!</v>
      </c>
      <c r="N11" s="51"/>
      <c r="O11" s="51"/>
      <c r="P11" s="51"/>
      <c r="Q11" s="51"/>
      <c r="R11" s="51"/>
      <c r="S11" s="51"/>
      <c r="T11" s="2" t="e">
        <f t="shared" ref="T11:T33" si="2">ROUND(AVERAGE(N11:S11),0)</f>
        <v>#DIV/0!</v>
      </c>
      <c r="U11" s="2" t="e">
        <f t="shared" si="0"/>
        <v>#DIV/0!</v>
      </c>
      <c r="V11" s="42" t="e">
        <f t="shared" ref="V11:V33" si="3">ROUND(U11/15*100,0)</f>
        <v>#DIV/0!</v>
      </c>
      <c r="W11" s="46" t="e">
        <f t="shared" ref="W11:W33" si="4">IF(V11&gt;=90,"A*",IF(V11&gt;=80,"A", IF(V11&gt;=70,"B",IF(V11&gt;=60,"C",IF(V11&gt;=50,"D",IF(V11&gt;=40,"E","U"))))))</f>
        <v>#DIV/0!</v>
      </c>
    </row>
    <row r="12" spans="1:23" x14ac:dyDescent="0.25">
      <c r="A12" s="48">
        <v>3</v>
      </c>
      <c r="B12" s="3" t="str">
        <f>Input!B27</f>
        <v>CELINE AYU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2" t="e">
        <f t="shared" si="1"/>
        <v>#DIV/0!</v>
      </c>
      <c r="N12" s="51"/>
      <c r="O12" s="51"/>
      <c r="P12" s="51"/>
      <c r="Q12" s="51"/>
      <c r="R12" s="51"/>
      <c r="S12" s="51"/>
      <c r="T12" s="2" t="e">
        <f t="shared" si="2"/>
        <v>#DIV/0!</v>
      </c>
      <c r="U12" s="2" t="e">
        <f t="shared" si="0"/>
        <v>#DIV/0!</v>
      </c>
      <c r="V12" s="42" t="e">
        <f t="shared" si="3"/>
        <v>#DIV/0!</v>
      </c>
      <c r="W12" s="46" t="e">
        <f t="shared" si="4"/>
        <v>#DIV/0!</v>
      </c>
    </row>
    <row r="13" spans="1:23" x14ac:dyDescent="0.25">
      <c r="A13" s="48">
        <v>4</v>
      </c>
      <c r="B13" s="3" t="str">
        <f>Input!B28</f>
        <v>DANIEL JUSTIN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" t="e">
        <f t="shared" si="1"/>
        <v>#DIV/0!</v>
      </c>
      <c r="N13" s="51"/>
      <c r="O13" s="51"/>
      <c r="P13" s="51"/>
      <c r="Q13" s="51"/>
      <c r="R13" s="51"/>
      <c r="S13" s="51"/>
      <c r="T13" s="2" t="e">
        <f t="shared" si="2"/>
        <v>#DIV/0!</v>
      </c>
      <c r="U13" s="2" t="e">
        <f t="shared" si="0"/>
        <v>#DIV/0!</v>
      </c>
      <c r="V13" s="42" t="e">
        <f t="shared" si="3"/>
        <v>#DIV/0!</v>
      </c>
      <c r="W13" s="46" t="e">
        <f t="shared" si="4"/>
        <v>#DIV/0!</v>
      </c>
    </row>
    <row r="14" spans="1:23" x14ac:dyDescent="0.25">
      <c r="A14" s="48">
        <v>5</v>
      </c>
      <c r="B14" s="3" t="str">
        <f>Input!B29</f>
        <v>GERALDINE A.T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" t="e">
        <f t="shared" si="1"/>
        <v>#DIV/0!</v>
      </c>
      <c r="N14" s="51"/>
      <c r="O14" s="51"/>
      <c r="P14" s="51"/>
      <c r="Q14" s="51"/>
      <c r="R14" s="51"/>
      <c r="S14" s="51"/>
      <c r="T14" s="2" t="e">
        <f t="shared" si="2"/>
        <v>#DIV/0!</v>
      </c>
      <c r="U14" s="2" t="e">
        <f t="shared" si="0"/>
        <v>#DIV/0!</v>
      </c>
      <c r="V14" s="42" t="e">
        <f t="shared" si="3"/>
        <v>#DIV/0!</v>
      </c>
      <c r="W14" s="46" t="e">
        <f t="shared" si="4"/>
        <v>#DIV/0!</v>
      </c>
    </row>
    <row r="15" spans="1:23" x14ac:dyDescent="0.25">
      <c r="A15" s="48">
        <v>6</v>
      </c>
      <c r="B15" s="3" t="str">
        <f>Input!B30</f>
        <v>HANSEN S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2" t="e">
        <f t="shared" si="1"/>
        <v>#DIV/0!</v>
      </c>
      <c r="N15" s="51"/>
      <c r="O15" s="51"/>
      <c r="P15" s="51"/>
      <c r="Q15" s="51"/>
      <c r="R15" s="51"/>
      <c r="S15" s="51"/>
      <c r="T15" s="2" t="e">
        <f t="shared" si="2"/>
        <v>#DIV/0!</v>
      </c>
      <c r="U15" s="2" t="e">
        <f t="shared" si="0"/>
        <v>#DIV/0!</v>
      </c>
      <c r="V15" s="42" t="e">
        <f t="shared" si="3"/>
        <v>#DIV/0!</v>
      </c>
      <c r="W15" s="46" t="e">
        <f t="shared" si="4"/>
        <v>#DIV/0!</v>
      </c>
    </row>
    <row r="16" spans="1:23" x14ac:dyDescent="0.25">
      <c r="A16" s="48">
        <v>7</v>
      </c>
      <c r="B16" s="3" t="str">
        <f>Input!B31</f>
        <v>IRWIN MATTHEW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" t="e">
        <f t="shared" si="1"/>
        <v>#DIV/0!</v>
      </c>
      <c r="N16" s="51"/>
      <c r="O16" s="51"/>
      <c r="P16" s="51"/>
      <c r="Q16" s="51"/>
      <c r="R16" s="51"/>
      <c r="S16" s="51"/>
      <c r="T16" s="2" t="e">
        <f t="shared" si="2"/>
        <v>#DIV/0!</v>
      </c>
      <c r="U16" s="2" t="e">
        <f t="shared" si="0"/>
        <v>#DIV/0!</v>
      </c>
      <c r="V16" s="42" t="e">
        <f t="shared" si="3"/>
        <v>#DIV/0!</v>
      </c>
      <c r="W16" s="46" t="e">
        <f t="shared" si="4"/>
        <v>#DIV/0!</v>
      </c>
    </row>
    <row r="17" spans="1:23" x14ac:dyDescent="0.25">
      <c r="A17" s="48">
        <v>8</v>
      </c>
      <c r="B17" s="3" t="str">
        <f>Input!B32</f>
        <v>IVAN ANDREW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" t="e">
        <f t="shared" si="1"/>
        <v>#DIV/0!</v>
      </c>
      <c r="N17" s="51"/>
      <c r="O17" s="51"/>
      <c r="P17" s="51"/>
      <c r="Q17" s="51"/>
      <c r="R17" s="51"/>
      <c r="S17" s="51"/>
      <c r="T17" s="2" t="e">
        <f t="shared" si="2"/>
        <v>#DIV/0!</v>
      </c>
      <c r="U17" s="2" t="e">
        <f t="shared" si="0"/>
        <v>#DIV/0!</v>
      </c>
      <c r="V17" s="42" t="e">
        <f t="shared" si="3"/>
        <v>#DIV/0!</v>
      </c>
      <c r="W17" s="46" t="e">
        <f t="shared" si="4"/>
        <v>#DIV/0!</v>
      </c>
    </row>
    <row r="18" spans="1:23" x14ac:dyDescent="0.25">
      <c r="A18" s="48">
        <v>9</v>
      </c>
      <c r="B18" s="3" t="str">
        <f>Input!B33</f>
        <v>JOAN NATASHA H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" t="e">
        <f t="shared" si="1"/>
        <v>#DIV/0!</v>
      </c>
      <c r="N18" s="51"/>
      <c r="O18" s="51"/>
      <c r="P18" s="51"/>
      <c r="Q18" s="51"/>
      <c r="R18" s="51"/>
      <c r="S18" s="51"/>
      <c r="T18" s="2" t="e">
        <f t="shared" si="2"/>
        <v>#DIV/0!</v>
      </c>
      <c r="U18" s="2" t="e">
        <f t="shared" si="0"/>
        <v>#DIV/0!</v>
      </c>
      <c r="V18" s="42" t="e">
        <f t="shared" si="3"/>
        <v>#DIV/0!</v>
      </c>
      <c r="W18" s="46" t="e">
        <f t="shared" si="4"/>
        <v>#DIV/0!</v>
      </c>
    </row>
    <row r="19" spans="1:23" x14ac:dyDescent="0.25">
      <c r="A19" s="48">
        <v>10</v>
      </c>
      <c r="B19" s="3" t="str">
        <f>Input!B34</f>
        <v>LEONARDO WYNN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2" t="e">
        <f t="shared" si="1"/>
        <v>#DIV/0!</v>
      </c>
      <c r="N19" s="51"/>
      <c r="O19" s="51"/>
      <c r="P19" s="51"/>
      <c r="Q19" s="51"/>
      <c r="R19" s="51"/>
      <c r="S19" s="51"/>
      <c r="T19" s="2" t="e">
        <f t="shared" si="2"/>
        <v>#DIV/0!</v>
      </c>
      <c r="U19" s="2" t="e">
        <f t="shared" si="0"/>
        <v>#DIV/0!</v>
      </c>
      <c r="V19" s="42" t="e">
        <f t="shared" si="3"/>
        <v>#DIV/0!</v>
      </c>
      <c r="W19" s="46" t="e">
        <f t="shared" si="4"/>
        <v>#DIV/0!</v>
      </c>
    </row>
    <row r="20" spans="1:23" x14ac:dyDescent="0.25">
      <c r="A20" s="48">
        <v>11</v>
      </c>
      <c r="B20" s="3" t="str">
        <f>Input!B35</f>
        <v>MATTHEW NATHANAEL C.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2" t="e">
        <f t="shared" si="1"/>
        <v>#DIV/0!</v>
      </c>
      <c r="N20" s="51"/>
      <c r="O20" s="51"/>
      <c r="P20" s="51"/>
      <c r="Q20" s="51"/>
      <c r="R20" s="51"/>
      <c r="S20" s="51"/>
      <c r="T20" s="2" t="e">
        <f t="shared" si="2"/>
        <v>#DIV/0!</v>
      </c>
      <c r="U20" s="2" t="e">
        <f t="shared" si="0"/>
        <v>#DIV/0!</v>
      </c>
      <c r="V20" s="42" t="e">
        <f t="shared" si="3"/>
        <v>#DIV/0!</v>
      </c>
      <c r="W20" s="46" t="e">
        <f t="shared" si="4"/>
        <v>#DIV/0!</v>
      </c>
    </row>
    <row r="21" spans="1:23" x14ac:dyDescent="0.25">
      <c r="A21" s="48">
        <v>12</v>
      </c>
      <c r="B21" s="3" t="str">
        <f>Input!B36</f>
        <v>MAUREEN CHRISTIANA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2" t="e">
        <f t="shared" si="1"/>
        <v>#DIV/0!</v>
      </c>
      <c r="N21" s="51"/>
      <c r="O21" s="51"/>
      <c r="P21" s="51"/>
      <c r="Q21" s="51"/>
      <c r="R21" s="51"/>
      <c r="S21" s="51"/>
      <c r="T21" s="2" t="e">
        <f t="shared" si="2"/>
        <v>#DIV/0!</v>
      </c>
      <c r="U21" s="2" t="e">
        <f t="shared" si="0"/>
        <v>#DIV/0!</v>
      </c>
      <c r="V21" s="42" t="e">
        <f t="shared" si="3"/>
        <v>#DIV/0!</v>
      </c>
      <c r="W21" s="46" t="e">
        <f t="shared" si="4"/>
        <v>#DIV/0!</v>
      </c>
    </row>
    <row r="22" spans="1:23" x14ac:dyDescent="0.25">
      <c r="A22" s="48">
        <v>13</v>
      </c>
      <c r="B22" s="3" t="str">
        <f>Input!B37</f>
        <v>MELVIN FERNANDO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2" t="e">
        <f t="shared" si="1"/>
        <v>#DIV/0!</v>
      </c>
      <c r="N22" s="51"/>
      <c r="O22" s="51"/>
      <c r="P22" s="51"/>
      <c r="Q22" s="51"/>
      <c r="R22" s="51"/>
      <c r="S22" s="51"/>
      <c r="T22" s="2" t="e">
        <f t="shared" si="2"/>
        <v>#DIV/0!</v>
      </c>
      <c r="U22" s="2" t="e">
        <f t="shared" si="0"/>
        <v>#DIV/0!</v>
      </c>
      <c r="V22" s="42" t="e">
        <f t="shared" si="3"/>
        <v>#DIV/0!</v>
      </c>
      <c r="W22" s="46" t="e">
        <f t="shared" si="4"/>
        <v>#DIV/0!</v>
      </c>
    </row>
    <row r="23" spans="1:23" x14ac:dyDescent="0.25">
      <c r="A23" s="48">
        <v>14</v>
      </c>
      <c r="B23" s="3" t="str">
        <f>Input!B38</f>
        <v>NATHANIEL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2" t="e">
        <f t="shared" si="1"/>
        <v>#DIV/0!</v>
      </c>
      <c r="N23" s="51"/>
      <c r="O23" s="51"/>
      <c r="P23" s="51"/>
      <c r="Q23" s="51"/>
      <c r="R23" s="51"/>
      <c r="S23" s="51"/>
      <c r="T23" s="2" t="e">
        <f t="shared" si="2"/>
        <v>#DIV/0!</v>
      </c>
      <c r="U23" s="2" t="e">
        <f t="shared" si="0"/>
        <v>#DIV/0!</v>
      </c>
      <c r="V23" s="42" t="e">
        <f t="shared" si="3"/>
        <v>#DIV/0!</v>
      </c>
      <c r="W23" s="46" t="e">
        <f t="shared" si="4"/>
        <v>#DIV/0!</v>
      </c>
    </row>
    <row r="24" spans="1:23" x14ac:dyDescent="0.25">
      <c r="A24" s="48">
        <v>15</v>
      </c>
      <c r="B24" s="3" t="str">
        <f>Input!B39</f>
        <v>PUTERI KIRANA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2" t="e">
        <f t="shared" si="1"/>
        <v>#DIV/0!</v>
      </c>
      <c r="N24" s="51"/>
      <c r="O24" s="51"/>
      <c r="P24" s="51"/>
      <c r="Q24" s="51"/>
      <c r="R24" s="51"/>
      <c r="S24" s="51"/>
      <c r="T24" s="2" t="e">
        <f t="shared" si="2"/>
        <v>#DIV/0!</v>
      </c>
      <c r="U24" s="2" t="e">
        <f t="shared" si="0"/>
        <v>#DIV/0!</v>
      </c>
      <c r="V24" s="42" t="e">
        <f t="shared" si="3"/>
        <v>#DIV/0!</v>
      </c>
      <c r="W24" s="46" t="e">
        <f t="shared" si="4"/>
        <v>#DIV/0!</v>
      </c>
    </row>
    <row r="25" spans="1:23" x14ac:dyDescent="0.25">
      <c r="A25" s="48">
        <v>16</v>
      </c>
      <c r="B25" s="3" t="str">
        <f>Input!B40</f>
        <v>STEPHEN EMANUEL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2" t="e">
        <f t="shared" si="1"/>
        <v>#DIV/0!</v>
      </c>
      <c r="N25" s="51"/>
      <c r="O25" s="51"/>
      <c r="P25" s="51"/>
      <c r="Q25" s="51"/>
      <c r="R25" s="51"/>
      <c r="S25" s="51"/>
      <c r="T25" s="2" t="e">
        <f t="shared" si="2"/>
        <v>#DIV/0!</v>
      </c>
      <c r="U25" s="2" t="e">
        <f t="shared" si="0"/>
        <v>#DIV/0!</v>
      </c>
      <c r="V25" s="42" t="e">
        <f t="shared" si="3"/>
        <v>#DIV/0!</v>
      </c>
      <c r="W25" s="46" t="e">
        <f t="shared" si="4"/>
        <v>#DIV/0!</v>
      </c>
    </row>
    <row r="26" spans="1:23" x14ac:dyDescent="0.25">
      <c r="A26" s="48">
        <v>17</v>
      </c>
      <c r="B26" s="3" t="str">
        <f>Input!B41</f>
        <v>VANESSA MAE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2" t="e">
        <f t="shared" si="1"/>
        <v>#DIV/0!</v>
      </c>
      <c r="N26" s="51"/>
      <c r="O26" s="51"/>
      <c r="P26" s="51"/>
      <c r="Q26" s="51"/>
      <c r="R26" s="51"/>
      <c r="S26" s="51"/>
      <c r="T26" s="2" t="e">
        <f t="shared" si="2"/>
        <v>#DIV/0!</v>
      </c>
      <c r="U26" s="2" t="e">
        <f t="shared" si="0"/>
        <v>#DIV/0!</v>
      </c>
      <c r="V26" s="42" t="e">
        <f t="shared" si="3"/>
        <v>#DIV/0!</v>
      </c>
      <c r="W26" s="46" t="e">
        <f t="shared" si="4"/>
        <v>#DIV/0!</v>
      </c>
    </row>
    <row r="27" spans="1:23" x14ac:dyDescent="0.25">
      <c r="A27" s="48">
        <v>18</v>
      </c>
      <c r="B27" s="3" t="str">
        <f>Input!B42</f>
        <v>VALENT CHRISTIAN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2" t="e">
        <f t="shared" si="1"/>
        <v>#DIV/0!</v>
      </c>
      <c r="N27" s="51"/>
      <c r="O27" s="51"/>
      <c r="P27" s="51"/>
      <c r="Q27" s="51"/>
      <c r="R27" s="51"/>
      <c r="S27" s="51"/>
      <c r="T27" s="2" t="e">
        <f t="shared" si="2"/>
        <v>#DIV/0!</v>
      </c>
      <c r="U27" s="2" t="e">
        <f t="shared" si="0"/>
        <v>#DIV/0!</v>
      </c>
      <c r="V27" s="42" t="e">
        <f t="shared" si="3"/>
        <v>#DIV/0!</v>
      </c>
      <c r="W27" s="46" t="e">
        <f t="shared" si="4"/>
        <v>#DIV/0!</v>
      </c>
    </row>
    <row r="28" spans="1:23" x14ac:dyDescent="0.25">
      <c r="A28" s="48">
        <v>19</v>
      </c>
      <c r="B28" s="3" t="str">
        <f>Input!B43</f>
        <v>VICTORIA VALERIE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2" t="e">
        <f t="shared" si="1"/>
        <v>#DIV/0!</v>
      </c>
      <c r="N28" s="51"/>
      <c r="O28" s="51"/>
      <c r="P28" s="51"/>
      <c r="Q28" s="51"/>
      <c r="R28" s="51"/>
      <c r="S28" s="51"/>
      <c r="T28" s="2" t="e">
        <f t="shared" si="2"/>
        <v>#DIV/0!</v>
      </c>
      <c r="U28" s="2" t="e">
        <f t="shared" si="0"/>
        <v>#DIV/0!</v>
      </c>
      <c r="V28" s="42" t="e">
        <f t="shared" si="3"/>
        <v>#DIV/0!</v>
      </c>
      <c r="W28" s="46" t="e">
        <f t="shared" si="4"/>
        <v>#DIV/0!</v>
      </c>
    </row>
    <row r="29" spans="1:23" x14ac:dyDescent="0.25">
      <c r="A29" s="48">
        <v>20</v>
      </c>
      <c r="B29" s="3" t="str">
        <f>Input!B44</f>
        <v>WILLIAM SURYA D.S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2" t="e">
        <f t="shared" si="1"/>
        <v>#DIV/0!</v>
      </c>
      <c r="N29" s="51"/>
      <c r="O29" s="51"/>
      <c r="P29" s="51"/>
      <c r="Q29" s="51"/>
      <c r="R29" s="51"/>
      <c r="S29" s="51"/>
      <c r="T29" s="2" t="e">
        <f t="shared" si="2"/>
        <v>#DIV/0!</v>
      </c>
      <c r="U29" s="2" t="e">
        <f t="shared" si="0"/>
        <v>#DIV/0!</v>
      </c>
      <c r="V29" s="42" t="e">
        <f t="shared" si="3"/>
        <v>#DIV/0!</v>
      </c>
      <c r="W29" s="46" t="e">
        <f t="shared" si="4"/>
        <v>#DIV/0!</v>
      </c>
    </row>
    <row r="30" spans="1:2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2" t="e">
        <f t="shared" si="1"/>
        <v>#DIV/0!</v>
      </c>
      <c r="N30" s="51"/>
      <c r="O30" s="51"/>
      <c r="P30" s="51"/>
      <c r="Q30" s="51"/>
      <c r="R30" s="51"/>
      <c r="S30" s="51"/>
      <c r="T30" s="2" t="e">
        <f t="shared" si="2"/>
        <v>#DIV/0!</v>
      </c>
      <c r="U30" s="2" t="e">
        <f t="shared" si="0"/>
        <v>#DIV/0!</v>
      </c>
      <c r="V30" s="42" t="e">
        <f t="shared" si="3"/>
        <v>#DIV/0!</v>
      </c>
      <c r="W30" s="46" t="e">
        <f t="shared" si="4"/>
        <v>#DIV/0!</v>
      </c>
    </row>
    <row r="31" spans="1:2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2" t="e">
        <f t="shared" si="1"/>
        <v>#DIV/0!</v>
      </c>
      <c r="N31" s="51"/>
      <c r="O31" s="51"/>
      <c r="P31" s="51"/>
      <c r="Q31" s="51"/>
      <c r="R31" s="51"/>
      <c r="S31" s="51"/>
      <c r="T31" s="2" t="e">
        <f t="shared" si="2"/>
        <v>#DIV/0!</v>
      </c>
      <c r="U31" s="2" t="e">
        <f t="shared" si="0"/>
        <v>#DIV/0!</v>
      </c>
      <c r="V31" s="42" t="e">
        <f t="shared" si="3"/>
        <v>#DIV/0!</v>
      </c>
      <c r="W31" s="46" t="e">
        <f t="shared" si="4"/>
        <v>#DIV/0!</v>
      </c>
    </row>
    <row r="32" spans="1:2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2" t="e">
        <f t="shared" si="1"/>
        <v>#DIV/0!</v>
      </c>
      <c r="N32" s="51"/>
      <c r="O32" s="51"/>
      <c r="P32" s="51"/>
      <c r="Q32" s="51"/>
      <c r="R32" s="51"/>
      <c r="S32" s="51"/>
      <c r="T32" s="2" t="e">
        <f t="shared" si="2"/>
        <v>#DIV/0!</v>
      </c>
      <c r="U32" s="2" t="e">
        <f t="shared" si="0"/>
        <v>#DIV/0!</v>
      </c>
      <c r="V32" s="42" t="e">
        <f t="shared" si="3"/>
        <v>#DIV/0!</v>
      </c>
      <c r="W32" s="46" t="e">
        <f t="shared" si="4"/>
        <v>#DIV/0!</v>
      </c>
    </row>
    <row r="33" spans="1:2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1"/>
        <v>#DIV/0!</v>
      </c>
      <c r="N33" s="51"/>
      <c r="O33" s="51"/>
      <c r="P33" s="51"/>
      <c r="Q33" s="51"/>
      <c r="R33" s="51"/>
      <c r="S33" s="51"/>
      <c r="T33" s="2" t="e">
        <f t="shared" si="2"/>
        <v>#DIV/0!</v>
      </c>
      <c r="U33" s="2" t="e">
        <f t="shared" si="0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400</v>
      </c>
      <c r="U35" s="64">
        <f ca="1">NOW()</f>
        <v>42998.390018287035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Rosy Fernandez</v>
      </c>
    </row>
  </sheetData>
  <sheetProtection password="C616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O14" sqref="O14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10.199999999999999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Art and Craft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Rosy Fernandez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ANDREA VANIA</v>
      </c>
      <c r="C10" s="51"/>
      <c r="D10" s="51"/>
      <c r="E10" s="51"/>
      <c r="F10" s="51"/>
      <c r="G10" s="51"/>
      <c r="H10" s="51"/>
      <c r="I10" s="2" t="e">
        <f>ROUND(AVERAGE(C10:H10),0)</f>
        <v>#DIV/0!</v>
      </c>
      <c r="J10" s="51"/>
      <c r="K10" s="2" t="e">
        <f>ROUND(0.1*I10+0.35*J10,0)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ANGELICA ANDREA</v>
      </c>
      <c r="C11" s="51"/>
      <c r="D11" s="51"/>
      <c r="E11" s="51"/>
      <c r="F11" s="51"/>
      <c r="G11" s="51"/>
      <c r="H11" s="51"/>
      <c r="I11" s="2" t="e">
        <f t="shared" ref="I11:I33" si="0">ROUND(AVERAGE(C11:H11),0)</f>
        <v>#DIV/0!</v>
      </c>
      <c r="J11" s="51"/>
      <c r="K11" s="2" t="e">
        <f t="shared" ref="K11:K33" si="1">ROUND(0.1*I11+0.35*J11,0)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CELINE AYU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>DANIEL JUSTIN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GERALDINE A.T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HANSEN S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>IRWIN MATTHEW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>IVAN ANDREW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JOAN NATASHA H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LEONARDO WYNN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MATTHEW NATHANAEL C.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MAUREEN CHRISTIANA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MELVIN FERNANDO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NATHANIEL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PUTERI KIRANA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STEPHEN EMANUEL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VANESSA MAE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VALENT CHRISTIAN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>VICTORIA VALERIE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>WILLIAM SURYA D.S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400</v>
      </c>
      <c r="L35" s="64">
        <f ca="1">NOW()</f>
        <v>42998.390018287035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Rosy Fernandez</v>
      </c>
    </row>
  </sheetData>
  <sheetProtection password="C616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B36" sqref="B36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399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10.199999999999999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Art and Craft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Rosy Fernandez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>ANDREA VANIA</v>
      </c>
      <c r="C10" s="2">
        <f>'Term 1'!T10</f>
        <v>14</v>
      </c>
      <c r="D10" s="2" t="e">
        <f>'Term 2'!K10</f>
        <v>#DIV/0!</v>
      </c>
      <c r="E10" s="2" t="e">
        <f>'Term 3'!U10</f>
        <v>#DIV/0!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ANGELICA ANDREA</v>
      </c>
      <c r="C11" s="2" t="e">
        <f>'Term 1'!T11</f>
        <v>#DIV/0!</v>
      </c>
      <c r="D11" s="2" t="e">
        <f>'Term 2'!K11</f>
        <v>#DIV/0!</v>
      </c>
      <c r="E11" s="2" t="e">
        <f>'Term 3'!U11</f>
        <v>#DIV/0!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>CELINE AYU</v>
      </c>
      <c r="C12" s="2">
        <f>'Term 1'!T12</f>
        <v>11</v>
      </c>
      <c r="D12" s="2" t="e">
        <f>'Term 2'!K12</f>
        <v>#DIV/0!</v>
      </c>
      <c r="E12" s="2" t="e">
        <f>'Term 3'!U12</f>
        <v>#DIV/0!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>DANIEL JUSTIN</v>
      </c>
      <c r="C13" s="2">
        <f>'Term 1'!T13</f>
        <v>11</v>
      </c>
      <c r="D13" s="2" t="e">
        <f>'Term 2'!K13</f>
        <v>#DIV/0!</v>
      </c>
      <c r="E13" s="2" t="e">
        <f>'Term 3'!U13</f>
        <v>#DIV/0!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GERALDINE A.T</v>
      </c>
      <c r="C14" s="2" t="e">
        <f>'Term 1'!T14</f>
        <v>#DIV/0!</v>
      </c>
      <c r="D14" s="2" t="e">
        <f>'Term 2'!K14</f>
        <v>#DIV/0!</v>
      </c>
      <c r="E14" s="2" t="e">
        <f>'Term 3'!U14</f>
        <v>#DIV/0!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HANSEN S</v>
      </c>
      <c r="C15" s="2" t="e">
        <f>'Term 1'!T15</f>
        <v>#DIV/0!</v>
      </c>
      <c r="D15" s="2" t="e">
        <f>'Term 2'!K15</f>
        <v>#DIV/0!</v>
      </c>
      <c r="E15" s="2" t="e">
        <f>'Term 3'!U15</f>
        <v>#DIV/0!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>IRWIN MATTHEW</v>
      </c>
      <c r="C16" s="2" t="e">
        <f>'Term 1'!T16</f>
        <v>#DIV/0!</v>
      </c>
      <c r="D16" s="2" t="e">
        <f>'Term 2'!K16</f>
        <v>#DIV/0!</v>
      </c>
      <c r="E16" s="2" t="e">
        <f>'Term 3'!U16</f>
        <v>#DIV/0!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>IVAN ANDREW</v>
      </c>
      <c r="C17" s="2">
        <f>'Term 1'!T17</f>
        <v>11</v>
      </c>
      <c r="D17" s="2" t="e">
        <f>'Term 2'!K17</f>
        <v>#DIV/0!</v>
      </c>
      <c r="E17" s="2" t="e">
        <f>'Term 3'!U17</f>
        <v>#DIV/0!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JOAN NATASHA H</v>
      </c>
      <c r="C18" s="2" t="e">
        <f>'Term 1'!T18</f>
        <v>#DIV/0!</v>
      </c>
      <c r="D18" s="2" t="e">
        <f>'Term 2'!K18</f>
        <v>#DIV/0!</v>
      </c>
      <c r="E18" s="2" t="e">
        <f>'Term 3'!U18</f>
        <v>#DIV/0!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LEONARDO WYNN</v>
      </c>
      <c r="C19" s="2" t="e">
        <f>'Term 1'!T19</f>
        <v>#DIV/0!</v>
      </c>
      <c r="D19" s="2" t="e">
        <f>'Term 2'!K19</f>
        <v>#DIV/0!</v>
      </c>
      <c r="E19" s="2" t="e">
        <f>'Term 3'!U19</f>
        <v>#DIV/0!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MATTHEW NATHANAEL C.</v>
      </c>
      <c r="C20" s="2" t="e">
        <f>'Term 1'!T20</f>
        <v>#DIV/0!</v>
      </c>
      <c r="D20" s="2" t="e">
        <f>'Term 2'!K20</f>
        <v>#DIV/0!</v>
      </c>
      <c r="E20" s="2" t="e">
        <f>'Term 3'!U20</f>
        <v>#DIV/0!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MAUREEN CHRISTIANA</v>
      </c>
      <c r="C21" s="2" t="e">
        <f>'Term 1'!T21</f>
        <v>#DIV/0!</v>
      </c>
      <c r="D21" s="2" t="e">
        <f>'Term 2'!K21</f>
        <v>#DIV/0!</v>
      </c>
      <c r="E21" s="2" t="e">
        <f>'Term 3'!U21</f>
        <v>#DIV/0!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MELVIN FERNANDO</v>
      </c>
      <c r="C22" s="2" t="e">
        <f>'Term 1'!T22</f>
        <v>#DIV/0!</v>
      </c>
      <c r="D22" s="2" t="e">
        <f>'Term 2'!K22</f>
        <v>#DIV/0!</v>
      </c>
      <c r="E22" s="2" t="e">
        <f>'Term 3'!U22</f>
        <v>#DIV/0!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NATHANIEL</v>
      </c>
      <c r="C23" s="2" t="e">
        <f>'Term 1'!T23</f>
        <v>#DIV/0!</v>
      </c>
      <c r="D23" s="2" t="e">
        <f>'Term 2'!K23</f>
        <v>#DIV/0!</v>
      </c>
      <c r="E23" s="2" t="e">
        <f>'Term 3'!U23</f>
        <v>#DIV/0!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PUTERI KIRANA</v>
      </c>
      <c r="C24" s="2" t="e">
        <f>'Term 1'!T24</f>
        <v>#DIV/0!</v>
      </c>
      <c r="D24" s="2" t="e">
        <f>'Term 2'!K24</f>
        <v>#DIV/0!</v>
      </c>
      <c r="E24" s="2" t="e">
        <f>'Term 3'!U24</f>
        <v>#DIV/0!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STEPHEN EMANUEL</v>
      </c>
      <c r="C25" s="2" t="e">
        <f>'Term 1'!T25</f>
        <v>#DIV/0!</v>
      </c>
      <c r="D25" s="2" t="e">
        <f>'Term 2'!K25</f>
        <v>#DIV/0!</v>
      </c>
      <c r="E25" s="2" t="e">
        <f>'Term 3'!U25</f>
        <v>#DIV/0!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VANESSA MAE</v>
      </c>
      <c r="C26" s="2" t="e">
        <f>'Term 1'!T26</f>
        <v>#DIV/0!</v>
      </c>
      <c r="D26" s="2" t="e">
        <f>'Term 2'!K26</f>
        <v>#DIV/0!</v>
      </c>
      <c r="E26" s="2" t="e">
        <f>'Term 3'!U26</f>
        <v>#DIV/0!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VALENT CHRISTIAN</v>
      </c>
      <c r="C27" s="2" t="e">
        <f>'Term 1'!T27</f>
        <v>#DIV/0!</v>
      </c>
      <c r="D27" s="2" t="e">
        <f>'Term 2'!K27</f>
        <v>#DIV/0!</v>
      </c>
      <c r="E27" s="2" t="e">
        <f>'Term 3'!U27</f>
        <v>#DIV/0!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>VICTORIA VALERIE</v>
      </c>
      <c r="C28" s="2" t="e">
        <f>'Term 1'!T28</f>
        <v>#DIV/0!</v>
      </c>
      <c r="D28" s="2" t="e">
        <f>'Term 2'!K28</f>
        <v>#DIV/0!</v>
      </c>
      <c r="E28" s="2" t="e">
        <f>'Term 3'!U28</f>
        <v>#DIV/0!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>WILLIAM SURYA D.S</v>
      </c>
      <c r="C29" s="2" t="e">
        <f>'Term 1'!T29</f>
        <v>#DIV/0!</v>
      </c>
      <c r="D29" s="2" t="e">
        <f>'Term 2'!K29</f>
        <v>#DIV/0!</v>
      </c>
      <c r="E29" s="2" t="e">
        <f>'Term 3'!U29</f>
        <v>#DIV/0!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/>
      </c>
      <c r="C30" s="2" t="e">
        <f>'Term 1'!T30</f>
        <v>#DIV/0!</v>
      </c>
      <c r="D30" s="2" t="e">
        <f>'Term 2'!K30</f>
        <v>#DIV/0!</v>
      </c>
      <c r="E30" s="2" t="e">
        <f>'Term 3'!U30</f>
        <v>#DIV/0!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/>
      </c>
      <c r="C31" s="2" t="e">
        <f>'Term 1'!T31</f>
        <v>#DIV/0!</v>
      </c>
      <c r="D31" s="2" t="e">
        <f>'Term 2'!K31</f>
        <v>#DIV/0!</v>
      </c>
      <c r="E31" s="2" t="e">
        <f>'Term 3'!U31</f>
        <v>#DIV/0!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/>
      </c>
      <c r="C32" s="2" t="e">
        <f>'Term 1'!T32</f>
        <v>#DIV/0!</v>
      </c>
      <c r="D32" s="2" t="e">
        <f>'Term 2'!K32</f>
        <v>#DIV/0!</v>
      </c>
      <c r="E32" s="2" t="e">
        <f>'Term 3'!U32</f>
        <v>#DIV/0!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400</v>
      </c>
      <c r="G35" s="64">
        <f ca="1">NOW()</f>
        <v>42998.390018287035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Rosy Fernandez</v>
      </c>
    </row>
  </sheetData>
  <sheetProtection algorithmName="SHA-512" hashValue="LD7CSBO9wxQXV73Vl/qzWdev+mdjIoim7oL4QYyUiiQNQWBl3YP7/QqAbgWYGEKzi0TXLL4Fqa0Ahi1q0i9t/A==" saltValue="FpgBMenY/75oO0Vj9/H4+w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2017-09-20T02:22:33Z</dcterms:modified>
</cp:coreProperties>
</file>