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T18" i="1"/>
  <c r="C18" i="5" s="1"/>
  <c r="G18" i="5" s="1"/>
  <c r="H18" i="5" s="1"/>
  <c r="S19" i="1"/>
  <c r="S20" i="1"/>
  <c r="S21" i="1"/>
  <c r="S22" i="1"/>
  <c r="S23" i="1"/>
  <c r="T23" i="1"/>
  <c r="U23" i="1" s="1"/>
  <c r="V23" i="1" s="1"/>
  <c r="S24" i="1"/>
  <c r="S25" i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T19" i="1" s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25" i="1" l="1"/>
  <c r="U25" i="1" s="1"/>
  <c r="V25" i="1" s="1"/>
  <c r="T15" i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C15" i="5"/>
  <c r="G15" i="5" s="1"/>
  <c r="H15" i="5" s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<sst xmlns="http://schemas.openxmlformats.org/spreadsheetml/2006/main" count="500" uniqueCount="404">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</sst>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8.1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 xml:space="preserve">ALENA PANNA 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ANDREW ANGGITO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CAREN DARMAWAN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 xml:space="preserve">CHRISTOPHER ELBERT 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CHRISTY OLIVIA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CLAUDIA LAVINA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 xml:space="preserve">DONI ANTONIO 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FILBERT MATHIAS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GEMILANG FRIYAN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JEVINT FELIXCIANO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 xml:space="preserve">JONATHAN KENNETH 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JENNIFER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KAYLIE JEDIDIAH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KIARA DJUMALI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MICHELLE FIDELIA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NATHANAEL RICHARD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 xml:space="preserve">PATRICK WILLIAM 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 xml:space="preserve">SHARON DOVIKO 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 xml:space="preserve">STEFAN KINAI 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 xml:space="preserve">THERESIA AUDREY 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 xml:space="preserve">THESHIA VERONICA 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WILLIAM NOVENIX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 xml:space="preserve">WILSON EKAPUTRA 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10" zoomScale="90" zoomScaleNormal="90" workbookViewId="0">
      <selection activeCell="N17" sqref="N17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8.1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 xml:space="preserve">ALENA PANNA </v>
      </c>
      <c r="C10" s="51">
        <v>100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ROUND(AVERAGE(C10:L10),0)</f>
        <v>100</v>
      </c>
      <c r="N10" s="51">
        <v>80</v>
      </c>
      <c r="O10" s="51"/>
      <c r="P10" s="51"/>
      <c r="Q10" s="51"/>
      <c r="R10" s="51"/>
      <c r="S10" s="4">
        <f>ROUND(AVERAGE(N10:R10),0)</f>
        <v>80</v>
      </c>
      <c r="T10" s="4">
        <f>ROUND(0.05*M10+0.1*S10,0)</f>
        <v>13</v>
      </c>
      <c r="U10" s="42">
        <f>ROUND(T10/15*100,0)</f>
        <v>87</v>
      </c>
      <c r="V10" s="48" t="str">
        <f>IF(U10&gt;=90,"A*",IF(U10&gt;=80,"A", IF(U10&gt;=70,"B",IF(U10&gt;=60,"C",IF(U10&gt;=50,"D",IF(U10&gt;=40,"E","U"))))))</f>
        <v>A</v>
      </c>
    </row>
    <row r="11" spans="1:22" x14ac:dyDescent="0.25">
      <c r="A11" s="48">
        <v>2</v>
      </c>
      <c r="B11" s="49" t="str">
        <f>Input!B26</f>
        <v>ANDREW ANGGITO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CAREN DARMAWAN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 xml:space="preserve">CHRISTOPHER ELBERT 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CHRISTY OLIVIA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CLAUDIA LAVINA</v>
      </c>
      <c r="C15" s="51">
        <v>100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100</v>
      </c>
      <c r="N15" s="51">
        <v>82</v>
      </c>
      <c r="O15" s="51"/>
      <c r="P15" s="51"/>
      <c r="Q15" s="51"/>
      <c r="R15" s="51"/>
      <c r="S15" s="4">
        <f t="shared" si="1"/>
        <v>82</v>
      </c>
      <c r="T15" s="4">
        <f t="shared" si="2"/>
        <v>13</v>
      </c>
      <c r="U15" s="42">
        <f t="shared" si="3"/>
        <v>87</v>
      </c>
      <c r="V15" s="48" t="str">
        <f t="shared" si="4"/>
        <v>A</v>
      </c>
    </row>
    <row r="16" spans="1:22" x14ac:dyDescent="0.25">
      <c r="A16" s="48">
        <v>7</v>
      </c>
      <c r="B16" s="49" t="str">
        <f>Input!B31</f>
        <v xml:space="preserve">DONI ANTONIO </v>
      </c>
      <c r="C16" s="51">
        <v>50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50</v>
      </c>
      <c r="N16" s="51">
        <v>70</v>
      </c>
      <c r="O16" s="51"/>
      <c r="P16" s="51"/>
      <c r="Q16" s="51"/>
      <c r="R16" s="51"/>
      <c r="S16" s="4">
        <f t="shared" si="1"/>
        <v>70</v>
      </c>
      <c r="T16" s="4">
        <f t="shared" si="2"/>
        <v>10</v>
      </c>
      <c r="U16" s="42">
        <f t="shared" si="3"/>
        <v>67</v>
      </c>
      <c r="V16" s="48" t="str">
        <f t="shared" si="4"/>
        <v>C</v>
      </c>
    </row>
    <row r="17" spans="1:22" x14ac:dyDescent="0.25">
      <c r="A17" s="48">
        <v>8</v>
      </c>
      <c r="B17" s="49" t="str">
        <f>Input!B32</f>
        <v>FILBERT MATHIAS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GEMILANG FRIYAN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JEVINT FELIXCIANO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 xml:space="preserve">JONATHAN KENNETH 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JENNIFER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KAYLIE JEDIDIAH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KIARA DJUMALI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MICHELLE FIDELIA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NATHANAEL RICHARD</v>
      </c>
      <c r="C25" s="51">
        <v>100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100</v>
      </c>
      <c r="N25" s="51">
        <v>70</v>
      </c>
      <c r="O25" s="51"/>
      <c r="P25" s="51"/>
      <c r="Q25" s="51"/>
      <c r="R25" s="51"/>
      <c r="S25" s="4">
        <f t="shared" si="1"/>
        <v>70</v>
      </c>
      <c r="T25" s="4">
        <f t="shared" si="2"/>
        <v>12</v>
      </c>
      <c r="U25" s="42">
        <f t="shared" si="3"/>
        <v>80</v>
      </c>
      <c r="V25" s="48" t="str">
        <f t="shared" si="4"/>
        <v>A</v>
      </c>
    </row>
    <row r="26" spans="1:22" x14ac:dyDescent="0.25">
      <c r="A26" s="48">
        <v>17</v>
      </c>
      <c r="B26" s="49" t="str">
        <f>Input!B41</f>
        <v xml:space="preserve">PATRICK WILLIAM 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 xml:space="preserve">SHARON DOVIKO 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 xml:space="preserve">STEFAN KINAI 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 xml:space="preserve">THERESIA AUDREY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 xml:space="preserve">THESHIA VERONICA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>WILLIAM NOVENIX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 xml:space="preserve">WILSON EKAPUTRA 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42998.370707754628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CLAUDIA LAVINA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DONI ANTONIO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KAYLIE JEDIDIAH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WILSON EKAPUTRA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42998.370707754628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CLAUDIA LAVINA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 xml:space="preserve">DONI ANTONIO 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KAYLIE JEDIDIAH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 xml:space="preserve">WILSON EKAPUTRA 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42998.370707754628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CLAUDIA LAVINA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DONI ANTONIO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KAYLIE JEDIDIAH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WILSON EKAPUTRA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42998.370707754628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8.1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 xml:space="preserve">ALENA PANNA </v>
      </c>
      <c r="C10" s="2">
        <f>'Term 1'!T10</f>
        <v>13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ANDREW ANGGITO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CAREN DARMAWAN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 xml:space="preserve">CHRISTOPHER ELBERT 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CHRISTY OLIVIA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CLAUDIA LAVINA</v>
      </c>
      <c r="C15" s="2">
        <f>'Term 1'!T15</f>
        <v>13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 xml:space="preserve">DONI ANTONIO </v>
      </c>
      <c r="C16" s="2">
        <f>'Term 1'!T16</f>
        <v>10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FILBERT MATHIAS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GEMILANG FRIYAN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JEVINT FELIXCIANO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 xml:space="preserve">JONATHAN KENNETH 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JENNIFER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KAYLIE JEDIDIAH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KIARA DJUMALI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MICHELLE FIDELIA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NATHANAEL RICHARD</v>
      </c>
      <c r="C25" s="2">
        <f>'Term 1'!T25</f>
        <v>12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 xml:space="preserve">PATRICK WILLIAM 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 xml:space="preserve">SHARON DOVIKO 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 xml:space="preserve">STEFAN KINAI 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 xml:space="preserve">THERESIA AUDREY 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 xml:space="preserve">THESHIA VERONICA 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WILLIAM NOVENIX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 xml:space="preserve">WILSON EKAPUTRA 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42998.370707754628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2017-09-20T01:53:57Z</dcterms:modified>
</cp:coreProperties>
</file>