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20" documentId="8_{7F1B5019-1A4E-43D0-9581-94BE8B32902F}" xr6:coauthVersionLast="36" xr6:coauthVersionMax="36" xr10:uidLastSave="{CE390969-C93E-41F4-B80F-FB547EE888A0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G32" i="1"/>
  <c r="M188" i="1"/>
  <c r="G33" i="1"/>
  <c r="M189" i="1"/>
  <c r="G34" i="1"/>
  <c r="G35" i="1"/>
  <c r="G36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F32" i="1"/>
  <c r="M157" i="1"/>
  <c r="F33" i="1"/>
  <c r="M158" i="1"/>
  <c r="F34" i="1"/>
  <c r="F35" i="1"/>
  <c r="F36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/>
  <c r="G20" i="5" s="1"/>
  <c r="H20" i="5" s="1"/>
  <c r="M17" i="1"/>
  <c r="C16" i="5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<sst xmlns="http://schemas.openxmlformats.org/spreadsheetml/2006/main" count="599" uniqueCount="487">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</sst>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9.3000000000000007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AUDIE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BRYAN SURYADJAYA SAPUTRO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CAREN DARMAWAN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CHRISTIAN KEVIN PHANGADI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CHRISTOPHER ELBERT JUSAK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CLARENCE RIONA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CLAUDIA LAVINA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DARLENE HUO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IMMANUEL NAVE BAJAO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JANETTE SUPANGAT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JEISEN ZEFANYA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JENNIFER TEDRIC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JULIUS GERALD PHO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KIRSTEN JEDIDIAH ALVARO VILLAMOR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MATTHEW NICANOR GERALD N.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MAXIMILIAN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NATALIA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NATHANAEL RICHARD HA HANES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NICHOLAS HAMMET TARIGAN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NICOLA FARRELL KOSASIH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SHANNON TANADI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SHARON DOVIKO TANUWIDJAJA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SUGIANSYAH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>THESHIA VERONICA KUSUMA YUN MEY</v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4" zoomScale="70" zoomScaleNormal="70" workbookViewId="0">
      <selection activeCell="C186" sqref="C186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AUDIE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BRYAN SURYADJAYA SAPUTRO</v>
      </c>
      <c r="C12" s="60">
        <f t="shared" si="0"/>
        <v>77</v>
      </c>
      <c r="D12" s="60">
        <f t="shared" si="1"/>
        <v>77.5</v>
      </c>
      <c r="E12" s="60"/>
      <c r="F12" s="60"/>
      <c r="G12" s="60"/>
      <c r="H12" s="70"/>
      <c r="I12" s="70"/>
      <c r="J12" s="70"/>
      <c r="K12" s="70"/>
      <c r="L12" s="70"/>
      <c r="M12" s="78">
        <f t="shared" ref="M12:M33" si="3">IFERROR(ROUND(C12*C$10+D12*D$10+E12*E$10+F12*F$10+G12*G$10,2),"")</f>
        <v>77.3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CHRISTIAN KEVIN PHANGADI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70"/>
      <c r="I14" s="70"/>
      <c r="J14" s="70"/>
      <c r="K14" s="70"/>
      <c r="L14" s="70"/>
      <c r="M14" s="78" t="str">
        <f t="shared" si="3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CLAUDIA LAVINA</v>
      </c>
      <c r="C17" s="60">
        <f t="shared" si="0"/>
        <v>86.75</v>
      </c>
      <c r="D17" s="60">
        <f t="shared" si="1"/>
        <v>84.75</v>
      </c>
      <c r="E17" s="60"/>
      <c r="F17" s="60"/>
      <c r="G17" s="60"/>
      <c r="H17" s="70"/>
      <c r="I17" s="70"/>
      <c r="J17" s="70"/>
      <c r="K17" s="70"/>
      <c r="L17" s="70"/>
      <c r="M17" s="78">
        <f t="shared" si="3"/>
        <v>85.55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70"/>
      <c r="I18" s="70"/>
      <c r="J18" s="70"/>
      <c r="K18" s="70"/>
      <c r="L18" s="70"/>
      <c r="M18" s="78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JULIUS GERALD PHO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MAXIMILIAN</v>
      </c>
      <c r="C26" s="60">
        <f t="shared" si="0"/>
        <v>80.75</v>
      </c>
      <c r="D26" s="60">
        <f t="shared" si="1"/>
        <v>78.25</v>
      </c>
      <c r="E26" s="60"/>
      <c r="F26" s="60"/>
      <c r="G26" s="60"/>
      <c r="H26" s="70"/>
      <c r="I26" s="70"/>
      <c r="J26" s="70"/>
      <c r="K26" s="70"/>
      <c r="L26" s="70"/>
      <c r="M26" s="78">
        <f t="shared" si="3"/>
        <v>79.25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NICHOLAS HAMMET TARIGAN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TANADI</v>
      </c>
      <c r="C31" s="60">
        <f t="shared" si="0"/>
        <v>87</v>
      </c>
      <c r="D31" s="60">
        <f t="shared" si="1"/>
        <v>84</v>
      </c>
      <c r="E31" s="60"/>
      <c r="F31" s="60"/>
      <c r="G31" s="60"/>
      <c r="H31" s="70"/>
      <c r="I31" s="70"/>
      <c r="J31" s="70"/>
      <c r="K31" s="70"/>
      <c r="L31" s="70"/>
      <c r="M31" s="78">
        <f t="shared" si="3"/>
        <v>85.2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SHARON DOVIKO TANUWIDJAJA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ref="F12:F36" si="4">M156</f>
        <v/>
      </c>
      <c r="G32" s="60" t="str">
        <f t="shared" ref="G12:G36" si="5">M187</f>
        <v/>
      </c>
      <c r="H32" s="70"/>
      <c r="I32" s="70"/>
      <c r="J32" s="70"/>
      <c r="K32" s="70"/>
      <c r="L32" s="70"/>
      <c r="M32" s="78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SUGIANSYAH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4"/>
        <v/>
      </c>
      <c r="G33" s="60" t="str">
        <f t="shared" si="5"/>
        <v/>
      </c>
      <c r="H33" s="70"/>
      <c r="I33" s="70"/>
      <c r="J33" s="70"/>
      <c r="K33" s="70"/>
      <c r="L33" s="70"/>
      <c r="M33" s="78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THESHIA VERONICA KUSUMA YUN MEY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4"/>
        <v/>
      </c>
      <c r="G34" s="60" t="str">
        <f t="shared" si="5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4"/>
        <v/>
      </c>
      <c r="G35" s="69" t="str">
        <f t="shared" si="5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4"/>
        <v/>
      </c>
      <c r="G36" s="69" t="str">
        <f t="shared" si="5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BRYAN SURYADJAYA SAPUTRO</v>
      </c>
      <c r="C43" s="77">
        <v>77</v>
      </c>
      <c r="D43" s="52">
        <v>78</v>
      </c>
      <c r="E43" s="52">
        <v>76</v>
      </c>
      <c r="F43" s="52">
        <v>77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77</v>
      </c>
    </row>
    <row r="44" spans="1:22" x14ac:dyDescent="0.35">
      <c r="A44" s="42">
        <v>3</v>
      </c>
      <c r="B44" s="43" t="str">
        <f t="shared" si="7"/>
        <v>CAREN DARMAWAN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CHRISTIAN KEVIN PHANGADI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CHRISTOPHER ELBERT JUSAK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CLARENCE RIONA WIJAYA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CLAUDIA LAVINA</v>
      </c>
      <c r="C48" s="77">
        <v>86</v>
      </c>
      <c r="D48" s="52">
        <v>87</v>
      </c>
      <c r="E48" s="52">
        <v>88</v>
      </c>
      <c r="F48" s="52">
        <v>86</v>
      </c>
      <c r="G48" s="52"/>
      <c r="H48" s="52"/>
      <c r="I48" s="52"/>
      <c r="J48" s="52"/>
      <c r="K48" s="52"/>
      <c r="L48" s="52"/>
      <c r="M48" s="41">
        <f t="shared" si="8"/>
        <v>86.75</v>
      </c>
    </row>
    <row r="49" spans="1:13" x14ac:dyDescent="0.35">
      <c r="A49" s="42">
        <v>8</v>
      </c>
      <c r="B49" s="43" t="str">
        <f t="shared" si="7"/>
        <v>DARLENE HUO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IMMANUEL NAVE BAJAO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JANETTE SUPANGAT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JEISEN ZEFANYA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JENNIFER TEDRIC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JULIUS GERALD PHO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KIRSTEN JEDIDIAH ALVARO VILLAMOR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MATTHEW NICANOR GERALD N.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MAXIMILIAN</v>
      </c>
      <c r="C57" s="77">
        <v>82</v>
      </c>
      <c r="D57" s="52">
        <v>82</v>
      </c>
      <c r="E57" s="52">
        <v>80</v>
      </c>
      <c r="F57" s="52">
        <v>79</v>
      </c>
      <c r="G57" s="52"/>
      <c r="H57" s="52"/>
      <c r="I57" s="52"/>
      <c r="J57" s="52"/>
      <c r="K57" s="52"/>
      <c r="L57" s="52"/>
      <c r="M57" s="41">
        <f t="shared" si="8"/>
        <v>80.75</v>
      </c>
    </row>
    <row r="58" spans="1:13" x14ac:dyDescent="0.35">
      <c r="A58" s="42">
        <v>17</v>
      </c>
      <c r="B58" s="43" t="str">
        <f t="shared" si="7"/>
        <v>NATALIA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NATHANAEL RICHARD HA HANES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NICHOLAS HAMMET TARIGAN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>NICOLA FARRELL KOSASIH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>SHANNON TANADI</v>
      </c>
      <c r="C62" s="77">
        <v>87</v>
      </c>
      <c r="D62" s="52">
        <v>88</v>
      </c>
      <c r="E62" s="52">
        <v>86</v>
      </c>
      <c r="F62" s="52"/>
      <c r="G62" s="52"/>
      <c r="H62" s="52"/>
      <c r="I62" s="52"/>
      <c r="J62" s="52"/>
      <c r="K62" s="52"/>
      <c r="L62" s="52"/>
      <c r="M62" s="41">
        <f t="shared" si="8"/>
        <v>87</v>
      </c>
    </row>
    <row r="63" spans="1:13" x14ac:dyDescent="0.35">
      <c r="A63" s="42">
        <v>22</v>
      </c>
      <c r="B63" s="43" t="str">
        <f t="shared" si="7"/>
        <v>SHARON DOVIKO TANUWIDJAJA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>SUGIANSYAH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>THESHIA VERONICA KUSUMA YUN MEY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BRYAN SURYADJAYA SAPUTRO</v>
      </c>
      <c r="C74" s="77">
        <v>78</v>
      </c>
      <c r="D74" s="52">
        <v>77</v>
      </c>
      <c r="E74" s="52">
        <v>78</v>
      </c>
      <c r="F74" s="52">
        <v>77</v>
      </c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77.5</v>
      </c>
    </row>
    <row r="75" spans="1:13" x14ac:dyDescent="0.35">
      <c r="A75" s="42">
        <v>3</v>
      </c>
      <c r="B75" s="43" t="str">
        <f t="shared" si="11"/>
        <v>CAREN DARMAWAN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CHRISTIAN KEVIN PHANGADI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CHRISTOPHER ELBERT JUSAK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CLARENCE RIONA WIJAYA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CLAUDIA LAVINA</v>
      </c>
      <c r="C79" s="77">
        <v>85</v>
      </c>
      <c r="D79" s="52">
        <v>85</v>
      </c>
      <c r="E79" s="52">
        <v>84</v>
      </c>
      <c r="F79" s="52">
        <v>85</v>
      </c>
      <c r="G79" s="52"/>
      <c r="H79" s="52"/>
      <c r="I79" s="52"/>
      <c r="J79" s="52"/>
      <c r="K79" s="52"/>
      <c r="L79" s="52"/>
      <c r="M79" s="41">
        <f t="shared" si="12"/>
        <v>84.75</v>
      </c>
    </row>
    <row r="80" spans="1:13" x14ac:dyDescent="0.35">
      <c r="A80" s="42">
        <v>8</v>
      </c>
      <c r="B80" s="43" t="str">
        <f t="shared" si="11"/>
        <v>DARLENE HUO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IMMANUEL NAVE BAJAO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JANETTE SUPANGAT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JEISEN ZEFANYA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JENNIFER TEDRIC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JULIUS GERALD PHO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KIRSTEN JEDIDIAH ALVARO VILLAMOR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MATTHEW NICANOR GERALD N.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MAXIMILIAN</v>
      </c>
      <c r="C88" s="77">
        <v>78</v>
      </c>
      <c r="D88" s="52">
        <v>79</v>
      </c>
      <c r="E88" s="52">
        <v>79</v>
      </c>
      <c r="F88" s="52">
        <v>77</v>
      </c>
      <c r="G88" s="52"/>
      <c r="H88" s="52"/>
      <c r="I88" s="52"/>
      <c r="J88" s="52"/>
      <c r="K88" s="52"/>
      <c r="L88" s="52"/>
      <c r="M88" s="41">
        <f t="shared" si="12"/>
        <v>78.25</v>
      </c>
    </row>
    <row r="89" spans="1:13" x14ac:dyDescent="0.35">
      <c r="A89" s="42">
        <v>17</v>
      </c>
      <c r="B89" s="43" t="str">
        <f t="shared" si="11"/>
        <v>NATALIA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NATHANAEL RICHARD HA HANES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NICHOLAS HAMMET TARIGAN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>NICOLA FARRELL KOSASIH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>SHANNON TANADI</v>
      </c>
      <c r="C93" s="77">
        <v>85</v>
      </c>
      <c r="D93" s="52">
        <v>84</v>
      </c>
      <c r="E93" s="52">
        <v>84</v>
      </c>
      <c r="F93" s="52">
        <v>83</v>
      </c>
      <c r="G93" s="52"/>
      <c r="H93" s="52"/>
      <c r="I93" s="52"/>
      <c r="J93" s="52"/>
      <c r="K93" s="52"/>
      <c r="L93" s="52"/>
      <c r="M93" s="41">
        <f t="shared" ref="M93:M96" si="13">IFERROR(ROUND(AVERAGE(C93:L93),2),"")</f>
        <v>84</v>
      </c>
    </row>
    <row r="94" spans="1:13" x14ac:dyDescent="0.35">
      <c r="A94" s="42">
        <v>22</v>
      </c>
      <c r="B94" s="43" t="str">
        <f t="shared" si="11"/>
        <v>SHARON DOVIKO TANUWIDJAJA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>SUGIANSYAH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>THESHIA VERONICA KUSUMA YUN MEY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BRYAN SURYADJAYA SAPUTRO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CAREN DARMAWAN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CHRISTIAN KEVIN PHANGADI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CHRISTOPHER ELBERT JUSAK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CLARENCE RIONA WIJAYA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CLAUDIA LAVINA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DARLENE HUO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IMMANUEL NAVE BAJAO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JANETTE SUPANGAT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JEISEN ZEFANYA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JENNIFER TEDRIC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JULIUS GERALD PHO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KIRSTEN JEDIDIAH ALVARO VILLAMOR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MATTHEW NICANOR GERALD N.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MAXIMILIAN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NATALIA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NATHANAEL RICHARD HA HANES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NICHOLAS HAMMET TARIGAN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NICOLA FARRELL KOSASIH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SHANNON TANADI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>SHARON DOVIKO TANUWIDJAJA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>SUGIANSYAH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>THESHIA VERONICA KUSUMA YUN MEY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BRYAN SURYADJAYA SAPUTRO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CAREN DARMAWAN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CHRISTIAN KEVIN PHANGADI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CHRISTOPHER ELBERT JUSAK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CLARENCE RIONA WIJAYA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CLAUDIA LAVINA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DARLENE HUO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IMMANUEL NAVE BAJAO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JANETTE SUPANGAT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JEISEN ZEFANYA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JENNIFER TEDRIC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JULIUS GERALD PHO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KIRSTEN JEDIDIAH ALVARO VILLAMOR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MATTHEW NICANOR GERALD N.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MAXIMILIAN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NATALIA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NATHANAEL RICHARD HA HANES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NICHOLAS HAMMET TARIGAN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NICOLA FARRELL KOSASIH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>SHANNON TANADI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>SHARON DOVIKO TANUWIDJAJA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>SUGIANSYAH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>THESHIA VERONICA KUSUMA YUN MEY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toUf7OE1vCLwuQ/4Bn9aCWvBzdDqPulI87VpVDePo5JAwE+9ZR5t6B6w3+dEpR/nc05rYSVibCVnlADCsAvn/w==" saltValue="oC4v7TNkiCrU8mnv1uAsqQ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CAREN DARMAWAN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AUDIE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BRYAN SURYADJAYA SAPUTRO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CHRISTIAN KEVIN PHANGADI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CLAUDIA LAVINA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JULIUS GERALD PHO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MAXIMILIAN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NICHOLAS HAMMET TARIGAN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TANADI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SHARON DOVIKO TANUWIDJAJA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SUGIANSYAH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THESHIA VERONICA KUSUMA YUN MEY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AUDIE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CAREN DARMAWAN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CAREN DARMAWAN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9.3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AUDIE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BRYAN SURYADJAYA SAPUTRO</v>
      </c>
      <c r="C11" s="42">
        <f>'Term 1'!M12</f>
        <v>77.3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CAREN DARMAWAN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CHRISTIAN KEVIN PHANGADI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CHRISTOPHER ELBERT JUSAK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CLARENCE RIONA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CLAUDIA LAVINA</v>
      </c>
      <c r="C16" s="42">
        <f>'Term 1'!M17</f>
        <v>85.55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DARLENE HUO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IMMANUEL NAVE BAJAO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JANETTE SUPANGAT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JEISEN ZEFANYA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JENNIFER TEDRIC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JULIUS GERALD PHO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KIRSTEN JEDIDIAH ALVARO VILLAMOR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MATTHEW NICANOR GERALD N.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MAXIMILIAN</v>
      </c>
      <c r="C25" s="42">
        <f>'Term 1'!M26</f>
        <v>79.25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NATALIA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NATHANAEL RICHARD HA HANES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NICHOLAS HAMMET TARIGAN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NICOLA FARRELL KOSASIH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SHANNON TANADI</v>
      </c>
      <c r="C30" s="42">
        <f>'Term 1'!M31</f>
        <v>85.2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SHARON DOVIKO TANUWIDJAJA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SUGIANSYAH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>THESHIA VERONICA KUSUMA YUN MEY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43376.531942939815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2018-10-03T05:46:38Z</dcterms:modified>
</cp:coreProperties>
</file>