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M127" i="1"/>
  <c r="M128" i="1"/>
  <c r="M129" i="1"/>
  <c r="D36" i="3"/>
  <c r="C36" i="4"/>
  <c r="M98" i="1"/>
  <c r="C35" i="2"/>
  <c r="C36" i="2"/>
  <c r="C36" i="3"/>
  <c r="C35" i="4"/>
  <c r="M66" i="1"/>
  <c r="M67" i="1"/>
  <c r="C36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C35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M124" i="1"/>
  <c r="M125" i="1"/>
  <c r="M126" i="1"/>
  <c r="M62" i="1"/>
  <c r="C31" i="1"/>
  <c r="M63" i="1"/>
  <c r="C32" i="1"/>
  <c r="M64" i="1"/>
  <c r="C33" i="1"/>
  <c r="M65" i="1"/>
  <c r="C34" i="1"/>
  <c r="M123" i="1"/>
  <c r="M122" i="1"/>
  <c r="M121" i="1"/>
  <c r="M120" i="1"/>
  <c r="M119" i="1"/>
  <c r="M118" i="1"/>
  <c r="M117" i="1"/>
  <c r="E24" i="1"/>
  <c r="M116" i="1"/>
  <c r="E23" i="1"/>
  <c r="M115" i="1"/>
  <c r="E22" i="1"/>
  <c r="M114" i="1"/>
  <c r="E21" i="1"/>
  <c r="M113" i="1"/>
  <c r="E20" i="1"/>
  <c r="M112" i="1"/>
  <c r="E19" i="1"/>
  <c r="M111" i="1"/>
  <c r="E18" i="1"/>
  <c r="M110" i="1"/>
  <c r="M109" i="1"/>
  <c r="E16" i="1"/>
  <c r="M108" i="1"/>
  <c r="E15" i="1"/>
  <c r="M107" i="1"/>
  <c r="E14" i="1"/>
  <c r="M106" i="1"/>
  <c r="E13" i="1"/>
  <c r="M105" i="1"/>
  <c r="E12" i="1"/>
  <c r="M104" i="1"/>
  <c r="E11" i="1"/>
  <c r="M78" i="1"/>
  <c r="M77" i="1"/>
  <c r="M76" i="1"/>
  <c r="M75" i="1"/>
  <c r="M74" i="1"/>
  <c r="M73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42" i="1"/>
  <c r="C11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<sst xmlns="http://schemas.openxmlformats.org/spreadsheetml/2006/main" count="645" uniqueCount="487">
  <si>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</si>
  <si>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</si>
  <si>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</si>
  <si>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</si>
  <si>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</si>
  <si>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</si>
  <si>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</si>
  <si>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</si>
  <si>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</si>
  <si>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</si>
  <si>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</si>
  <si>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</si>
  <si>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</si>
  <si>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</si>
  <si>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</si>
  <si>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</si>
  <si>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</si>
  <si>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</si>
  <si>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</si>
  <si>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</si>
  <si>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</si>
  <si>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</si>
  <si>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</si>
  <si>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</si>
  <si>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</si>
  <si>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</si>
  <si>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</si>
  <si>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</si>
  <si>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</si>
  <si>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</si>
  <si>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</si>
  <si>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</si>
  <si>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</si>
  <si>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</si>
  <si>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</si>
  <si>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</si>
  <si>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</si>
  <si>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</si>
  <si>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</si>
  <si>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</si>
  <si>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</si>
  <si>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</si>
  <si>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</si>
  <si>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</si>
  <si>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</si>
  <si>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</si>
  <si>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</si>
  <si>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</si>
  <si>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</si>
  <si>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</si>
  <si>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</si>
  <si>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</si>
  <si>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</si>
  <si>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</si>
  <si>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</si>
  <si>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</si>
  <si>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</si>
  <si>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</si>
  <si>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</si>
  <si>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</si>
  <si>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</si>
  <si>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</si>
  <si>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</si>
  <si>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</si>
  <si>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</si>
  <si>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</si>
  <si>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</si>
  <si>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</si>
  <si>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</si>
  <si>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</si>
  <si>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</si>
  <si>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</si>
  <si>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</si>
  <si>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</si>
  <si>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</si>
  <si>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</si>
  <si>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</si>
  <si>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</si>
  <si>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</si>
  <si>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</si>
  <si>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</si>
  <si>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</si>
  <si>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</si>
  <si>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</si>
  <si>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</si>
  <si>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</si>
  <si>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</si>
  <si>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</si>
  <si>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</si>
  <si>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</si>
  <si>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</si>
  <si>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</si>
  <si>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</si>
  <si>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</si>
  <si>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</si>
  <si>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</si>
  <si>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</si>
  <si>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</si>
  <si>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</si>
  <si>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</si>
  <si>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</si>
  <si>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</si>
  <si>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</si>
  <si>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</si>
  <si>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</si>
  <si>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</si>
  <si>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</si>
  <si>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</si>
  <si>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</si>
  <si>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</si>
  <si>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</si>
  <si>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</si>
  <si>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</si>
  <si>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</si>
  <si>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</si>
  <si>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</si>
  <si>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</si>
  <si>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</si>
  <si>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</si>
  <si>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</si>
  <si>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</si>
  <si>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</si>
  <si>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</si>
  <si>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</si>
  <si>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</si>
  <si>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</si>
  <si>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</si>
  <si>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</si>
  <si>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</si>
  <si>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</si>
  <si>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</si>
  <si>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</si>
  <si>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</si>
  <si>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</si>
  <si>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</si>
  <si>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</si>
  <si>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</si>
  <si>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</si>
  <si>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</si>
  <si>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</si>
  <si>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</si>
  <si>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</si>
  <si>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</si>
  <si>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</si>
  <si>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</si>
  <si>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</si>
  <si>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</si>
  <si>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</si>
  <si>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</si>
  <si>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</si>
  <si>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</si>
  <si>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</si>
  <si>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</si>
  <si>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</si>
  <si>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</si>
  <si>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</si>
  <si>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</si>
  <si>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</si>
  <si>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</si>
  <si>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</si>
  <si>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</si>
  <si>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</si>
  <si>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</si>
  <si>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</si>
  <si>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</si>
  <si>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</si>
  <si>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</si>
  <si>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</si>
  <si>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</si>
  <si>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</si>
  <si>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</si>
  <si>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</si>
  <si>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</si>
  <si>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</si>
  <si>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</si>
  <si>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</si>
  <si>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</si>
  <si>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</si>
  <si>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</si>
  <si>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</si>
  <si>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</si>
  <si>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</si>
  <si>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</si>
  <si>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</si>
  <si>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</si>
  <si>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</si>
  <si>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</si>
  <si>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</si>
  <si>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</si>
  <si>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</si>
  <si>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</si>
  <si>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</si>
  <si>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</si>
  <si>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</si>
  <si>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</si>
  <si>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</si>
  <si>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</si>
  <si>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</si>
  <si>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</si>
  <si>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</si>
  <si>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</si>
  <si>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</si>
  <si>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</si>
  <si>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</si>
  <si>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</si>
  <si>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</si>
  <si>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</si>
  <si>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</si>
  <si>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</si>
  <si>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</si>
  <si>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</si>
  <si>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</si>
  <si>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</si>
  <si>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</si>
  <si>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</si>
  <si>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</si>
  <si>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</si>
  <si>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</si>
  <si>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</si>
  <si>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</si>
  <si>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</si>
  <si>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</si>
  <si>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</si>
  <si>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</si>
  <si>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</si>
  <si>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</si>
  <si>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</si>
  <si>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</si>
  <si>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</si>
  <si>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</si>
  <si>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</si>
  <si>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</si>
  <si>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</si>
  <si>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</si>
  <si>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</si>
  <si>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</si>
  <si>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</si>
  <si>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</si>
  <si>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</si>
  <si>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</si>
  <si>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</si>
  <si>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</si>
  <si>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</si>
  <si>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</si>
  <si>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</si>
  <si>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</si>
  <si>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</si>
  <si>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</si>
  <si>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</si>
  <si>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</si>
  <si>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</si>
  <si>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</si>
  <si>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</si>
  <si>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</si>
  <si>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</si>
  <si>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</si>
  <si>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</si>
  <si>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</si>
  <si>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</si>
  <si>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</si>
  <si>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</si>
  <si>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</si>
  <si>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</si>
  <si>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</si>
  <si>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</si>
  <si>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</si>
  <si>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</si>
  <si>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</si>
  <si>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</si>
  <si>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</si>
  <si>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</si>
  <si>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</si>
  <si>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</si>
  <si>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</si>
  <si>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</si>
  <si>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</si>
  <si>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</si>
  <si>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</si>
  <si>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</si>
  <si>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</si>
  <si>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</si>
  <si>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</si>
  <si>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</si>
  <si>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</si>
  <si>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</si>
  <si>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</si>
  <si>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</si>
  <si>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</si>
  <si>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</si>
  <si>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</si>
  <si>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</si>
  <si>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</si>
  <si>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</si>
  <si>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</si>
  <si>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</si>
  <si>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</si>
  <si>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</si>
  <si>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</si>
  <si>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</si>
  <si>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</si>
  <si>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</si>
  <si>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</si>
  <si>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</si>
  <si>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</si>
  <si>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</si>
  <si>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</si>
  <si>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</si>
  <si>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</si>
  <si>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</si>
  <si>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</si>
  <si>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</si>
  <si>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</si>
  <si>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</si>
  <si>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</si>
  <si>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</si>
  <si>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</si>
  <si>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</si>
  <si>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</si>
  <si>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</si>
  <si>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</si>
  <si>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</si>
  <si>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</si>
  <si>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</si>
  <si>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</si>
  <si>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</si>
  <si>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</si>
  <si>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</si>
  <si>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</si>
  <si>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</si>
  <si>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</si>
  <si>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</si>
  <si>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</si>
  <si>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</si>
  <si>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</si>
  <si>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</si>
  <si>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</si>
  <si>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</si>
  <si>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</si>
  <si>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</si>
  <si>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</si>
  <si>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</si>
  <si>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</si>
  <si>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</si>
  <si>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</si>
  <si>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</si>
  <si>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</si>
  <si>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</si>
  <si>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</si>
  <si>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</si>
  <si>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</si>
  <si>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</si>
  <si>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</si>
  <si>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</si>
  <si>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</si>
  <si>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</si>
  <si>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</si>
  <si>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</si>
  <si>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</si>
  <si>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</si>
  <si>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</si>
  <si>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</si>
  <si>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</si>
  <si>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</si>
  <si>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</si>
  <si>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</si>
  <si>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</si>
  <si>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</si>
  <si>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</si>
  <si>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</si>
  <si>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</si>
  <si>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</si>
  <si>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</si>
  <si>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</si>
  <si>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</si>
  <si>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</si>
  <si>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</si>
  <si>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</si>
  <si>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</si>
  <si>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</si>
  <si>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</si>
  <si>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</si>
  <si>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</si>
  <si>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</si>
  <si>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</si>
  <si>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</si>
  <si>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</si>
  <si>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</si>
  <si>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</si>
  <si>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</si>
  <si>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</si>
  <si>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</si>
  <si>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</si>
  <si>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</si>
  <si>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</si>
  <si>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</si>
  <si>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</si>
  <si>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</si>
  <si>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</si>
  <si>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</si>
  <si>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</si>
  <si>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</si>
  <si>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</si>
  <si>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</si>
  <si>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</si>
  <si>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</si>
  <si>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</si>
  <si>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</si>
  <si>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</si>
  <si>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</si>
  <si>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</si>
  <si>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</si>
  <si>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</si>
  <si>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</si>
  <si>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</si>
  <si>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</si>
  <si>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</si>
  <si>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</si>
  <si>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</si>
  <si>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</si>
  <si>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</si>
  <si>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</si>
  <si>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</si>
  <si>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</si>
  <si>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</si>
  <si>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</si>
  <si>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</si>
  <si>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</si>
  <si>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</si>
  <si>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</si>
  <si>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</si>
  <si>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</si>
  <si>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</si>
  <si>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</si>
  <si>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</si>
  <si>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</si>
  <si>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</si>
  <si>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</si>
  <si>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</si>
  <si>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</si>
  <si>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</si>
  <si>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</si>
  <si>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</si>
  <si>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</si>
  <si>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</si>
  <si>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</si>
  <si>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</si>
  <si>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</si>
  <si>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</si>
  <si>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</si>
  <si>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</si>
  <si>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</si>
  <si>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</si>
  <si>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</si>
  <si>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</si>
  <si>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</si>
  <si>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</si>
  <si>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</si>
  <si>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</si>
  <si>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</si>
  <si>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</si>
  <si>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</si>
  <si>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</si>
  <si>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</si>
  <si>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</si>
  <si>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</si>
  <si>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</si>
  <si>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</si>
  <si>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</si>
  <si>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</si>
  <si>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</si>
  <si>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</si>
  <si>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</si>
  <si>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</si>
  <si>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</si>
  <si>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</si>
  <si>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</si>
  <si>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</si>
  <si>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</si>
  <si>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</si>
  <si>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</si>
  <si>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</si>
  <si>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</si>
  <si>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</si>
  <si>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</si>
  <si>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</si>
  <si>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HENDRI MARTARI</t>
  </si>
  <si>
    <t>ICA 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</si>
</sst>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ANGELINA YANG QI TALPES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AUDREY MARVELLA DARMAWAN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CHELLIN CONCETTA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CHRISTIAN ANTHONY ROCHILI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DAVE AZRIEL ADEEV PUTRA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FELICIA CATHERINE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FLORENCIA AUDREY HANSARLIE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GABRIELLA CLARA SUBAKTI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GREZELDA MEREDITH HARIJANTO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IVANKA JOCELLYN GUNAWAN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JEREMIAH LEWIS LOEDIJANTO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JEREMY NATHANIEL ANDRIES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JEVON THAVEA ANJARO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JONATHAN NEVILLE HADIWIBOWO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JOSHUA PHILIP WIBAWA KARTADI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KATHLEEN LINDSAY TEMANSYAH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KEVIN BRYAN SUHERMAN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NATHANIA NAOMI ROSEMARIE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PETER DAVID WIJAYA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RACHEL TALISA NAFA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RACHEL TERESA H.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RUSSELL GABRIEL RISWANTO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RYAN PATRICK LESMANA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SEBASTIAN SAMUEL SETAWAN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SHANNON VICTORIA SOLAIMAN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>SHARON SASMITA</v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B4" sqref="B4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9" t="str">
        <f t="shared" ref="C11:C30" si="0">M42</f>
        <v/>
      </c>
      <c r="D11" s="69" t="str">
        <f>M104</f>
        <v/>
      </c>
      <c r="E11" s="69" t="str">
        <f t="shared" ref="E11:E30" si="1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9" t="str">
        <f t="shared" si="0"/>
        <v/>
      </c>
      <c r="D12" s="69" t="str">
        <f t="shared" ref="D12:D36" si="2">M105</f>
        <v/>
      </c>
      <c r="E12" s="69" t="str">
        <f t="shared" si="1"/>
        <v/>
      </c>
      <c r="F12" s="69" t="str">
        <f t="shared" ref="F12:F30" si="3">M136</f>
        <v/>
      </c>
      <c r="G12" s="69" t="str">
        <f t="shared" ref="G12:G30" si="4">M167</f>
        <v/>
      </c>
      <c r="H12" s="70"/>
      <c r="I12" s="70"/>
      <c r="J12" s="70"/>
      <c r="K12" s="70"/>
      <c r="L12" s="70"/>
      <c r="M12" s="71" t="str">
        <f t="shared" ref="M12:M36" si="5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9" t="str">
        <f t="shared" si="0"/>
        <v/>
      </c>
      <c r="D13" s="69" t="str">
        <f t="shared" si="2"/>
        <v/>
      </c>
      <c r="E13" s="69" t="str">
        <f t="shared" si="1"/>
        <v/>
      </c>
      <c r="F13" s="69" t="str">
        <f t="shared" si="3"/>
        <v/>
      </c>
      <c r="G13" s="69" t="str">
        <f t="shared" si="4"/>
        <v/>
      </c>
      <c r="H13" s="70"/>
      <c r="I13" s="70"/>
      <c r="J13" s="70"/>
      <c r="K13" s="70"/>
      <c r="L13" s="70"/>
      <c r="M13" s="7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9" t="str">
        <f t="shared" si="0"/>
        <v/>
      </c>
      <c r="D14" s="69" t="str">
        <f t="shared" si="2"/>
        <v/>
      </c>
      <c r="E14" s="69" t="str">
        <f t="shared" si="1"/>
        <v/>
      </c>
      <c r="F14" s="69" t="str">
        <f t="shared" si="3"/>
        <v/>
      </c>
      <c r="G14" s="69" t="str">
        <f t="shared" si="4"/>
        <v/>
      </c>
      <c r="H14" s="70"/>
      <c r="I14" s="70"/>
      <c r="J14" s="70"/>
      <c r="K14" s="70"/>
      <c r="L14" s="70"/>
      <c r="M14" s="7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9" t="str">
        <f t="shared" si="0"/>
        <v/>
      </c>
      <c r="D15" s="69" t="str">
        <f t="shared" si="2"/>
        <v/>
      </c>
      <c r="E15" s="69" t="str">
        <f t="shared" si="1"/>
        <v/>
      </c>
      <c r="F15" s="69" t="str">
        <f t="shared" si="3"/>
        <v/>
      </c>
      <c r="G15" s="69" t="str">
        <f t="shared" si="4"/>
        <v/>
      </c>
      <c r="H15" s="70"/>
      <c r="I15" s="70"/>
      <c r="J15" s="70"/>
      <c r="K15" s="70"/>
      <c r="L15" s="70"/>
      <c r="M15" s="7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9" t="str">
        <f t="shared" si="0"/>
        <v/>
      </c>
      <c r="D16" s="69" t="str">
        <f t="shared" si="2"/>
        <v/>
      </c>
      <c r="E16" s="69" t="str">
        <f t="shared" si="1"/>
        <v/>
      </c>
      <c r="F16" s="69" t="str">
        <f t="shared" si="3"/>
        <v/>
      </c>
      <c r="G16" s="69" t="str">
        <f t="shared" si="4"/>
        <v/>
      </c>
      <c r="H16" s="70"/>
      <c r="I16" s="70"/>
      <c r="J16" s="70"/>
      <c r="K16" s="70"/>
      <c r="L16" s="70"/>
      <c r="M16" s="7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9">
        <f t="shared" si="0"/>
        <v>84</v>
      </c>
      <c r="D17" s="69">
        <f t="shared" si="2"/>
        <v>85.33</v>
      </c>
      <c r="E17" s="69"/>
      <c r="F17" s="69" t="str">
        <f t="shared" si="3"/>
        <v/>
      </c>
      <c r="G17" s="69" t="str">
        <f t="shared" si="4"/>
        <v/>
      </c>
      <c r="H17" s="70"/>
      <c r="I17" s="70"/>
      <c r="J17" s="70"/>
      <c r="K17" s="70"/>
      <c r="L17" s="70"/>
      <c r="M17" s="71">
        <f t="shared" si="5"/>
        <v>84.8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9" t="str">
        <f t="shared" si="0"/>
        <v/>
      </c>
      <c r="D18" s="69" t="str">
        <f t="shared" si="2"/>
        <v/>
      </c>
      <c r="E18" s="69" t="str">
        <f t="shared" si="1"/>
        <v/>
      </c>
      <c r="F18" s="69" t="str">
        <f t="shared" si="3"/>
        <v/>
      </c>
      <c r="G18" s="69" t="str">
        <f t="shared" si="4"/>
        <v/>
      </c>
      <c r="H18" s="70"/>
      <c r="I18" s="70"/>
      <c r="J18" s="70"/>
      <c r="K18" s="70"/>
      <c r="L18" s="70"/>
      <c r="M18" s="7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9" t="str">
        <f t="shared" si="0"/>
        <v/>
      </c>
      <c r="D19" s="69" t="str">
        <f t="shared" si="2"/>
        <v/>
      </c>
      <c r="E19" s="69" t="str">
        <f t="shared" si="1"/>
        <v/>
      </c>
      <c r="F19" s="69" t="str">
        <f t="shared" si="3"/>
        <v/>
      </c>
      <c r="G19" s="69" t="str">
        <f t="shared" si="4"/>
        <v/>
      </c>
      <c r="H19" s="70"/>
      <c r="I19" s="70"/>
      <c r="J19" s="70"/>
      <c r="K19" s="70"/>
      <c r="L19" s="70"/>
      <c r="M19" s="7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9" t="str">
        <f t="shared" si="0"/>
        <v/>
      </c>
      <c r="D20" s="69" t="str">
        <f t="shared" si="2"/>
        <v/>
      </c>
      <c r="E20" s="69" t="str">
        <f t="shared" si="1"/>
        <v/>
      </c>
      <c r="F20" s="69" t="str">
        <f t="shared" si="3"/>
        <v/>
      </c>
      <c r="G20" s="69" t="str">
        <f t="shared" si="4"/>
        <v/>
      </c>
      <c r="H20" s="70"/>
      <c r="I20" s="70"/>
      <c r="J20" s="70"/>
      <c r="K20" s="70"/>
      <c r="L20" s="70"/>
      <c r="M20" s="7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9" t="str">
        <f t="shared" si="0"/>
        <v/>
      </c>
      <c r="D21" s="69" t="str">
        <f t="shared" si="2"/>
        <v/>
      </c>
      <c r="E21" s="69" t="str">
        <f t="shared" si="1"/>
        <v/>
      </c>
      <c r="F21" s="69" t="str">
        <f t="shared" si="3"/>
        <v/>
      </c>
      <c r="G21" s="69" t="str">
        <f t="shared" si="4"/>
        <v/>
      </c>
      <c r="H21" s="70"/>
      <c r="I21" s="70"/>
      <c r="J21" s="70"/>
      <c r="K21" s="70"/>
      <c r="L21" s="70"/>
      <c r="M21" s="7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9" t="str">
        <f t="shared" si="0"/>
        <v/>
      </c>
      <c r="D22" s="69" t="str">
        <f t="shared" si="2"/>
        <v/>
      </c>
      <c r="E22" s="69" t="str">
        <f t="shared" si="1"/>
        <v/>
      </c>
      <c r="F22" s="69" t="str">
        <f t="shared" si="3"/>
        <v/>
      </c>
      <c r="G22" s="69" t="str">
        <f t="shared" si="4"/>
        <v/>
      </c>
      <c r="H22" s="70"/>
      <c r="I22" s="70"/>
      <c r="J22" s="70"/>
      <c r="K22" s="70"/>
      <c r="L22" s="70"/>
      <c r="M22" s="7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9" t="str">
        <f t="shared" si="0"/>
        <v/>
      </c>
      <c r="D23" s="69" t="str">
        <f t="shared" si="2"/>
        <v/>
      </c>
      <c r="E23" s="69" t="str">
        <f t="shared" si="1"/>
        <v/>
      </c>
      <c r="F23" s="69" t="str">
        <f t="shared" si="3"/>
        <v/>
      </c>
      <c r="G23" s="69" t="str">
        <f t="shared" si="4"/>
        <v/>
      </c>
      <c r="H23" s="70"/>
      <c r="I23" s="70"/>
      <c r="J23" s="70"/>
      <c r="K23" s="70"/>
      <c r="L23" s="70"/>
      <c r="M23" s="7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9" t="str">
        <f t="shared" si="0"/>
        <v/>
      </c>
      <c r="D24" s="69" t="str">
        <f t="shared" si="2"/>
        <v/>
      </c>
      <c r="E24" s="69" t="str">
        <f t="shared" si="1"/>
        <v/>
      </c>
      <c r="F24" s="69" t="str">
        <f t="shared" si="3"/>
        <v/>
      </c>
      <c r="G24" s="69" t="str">
        <f t="shared" si="4"/>
        <v/>
      </c>
      <c r="H24" s="70"/>
      <c r="I24" s="70"/>
      <c r="J24" s="70"/>
      <c r="K24" s="70"/>
      <c r="L24" s="70"/>
      <c r="M24" s="7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9">
        <f t="shared" si="0"/>
        <v>78</v>
      </c>
      <c r="D25" s="69">
        <f t="shared" si="2"/>
        <v>79.33</v>
      </c>
      <c r="E25" s="69"/>
      <c r="F25" s="69" t="str">
        <f t="shared" si="3"/>
        <v/>
      </c>
      <c r="G25" s="69" t="str">
        <f t="shared" si="4"/>
        <v/>
      </c>
      <c r="H25" s="70"/>
      <c r="I25" s="70"/>
      <c r="J25" s="70"/>
      <c r="K25" s="70"/>
      <c r="L25" s="70"/>
      <c r="M25" s="71">
        <f t="shared" si="5"/>
        <v>78.8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9" t="str">
        <f t="shared" si="0"/>
        <v/>
      </c>
      <c r="D26" s="69" t="str">
        <f t="shared" si="2"/>
        <v/>
      </c>
      <c r="E26" s="69"/>
      <c r="F26" s="69" t="str">
        <f t="shared" si="3"/>
        <v/>
      </c>
      <c r="G26" s="69" t="str">
        <f t="shared" si="4"/>
        <v/>
      </c>
      <c r="H26" s="70"/>
      <c r="I26" s="70"/>
      <c r="J26" s="70"/>
      <c r="K26" s="70"/>
      <c r="L26" s="70"/>
      <c r="M26" s="7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9" t="str">
        <f t="shared" si="0"/>
        <v/>
      </c>
      <c r="D27" s="69" t="str">
        <f t="shared" si="2"/>
        <v/>
      </c>
      <c r="E27" s="69"/>
      <c r="F27" s="69" t="str">
        <f t="shared" si="3"/>
        <v/>
      </c>
      <c r="G27" s="69" t="str">
        <f t="shared" si="4"/>
        <v/>
      </c>
      <c r="H27" s="70"/>
      <c r="I27" s="70"/>
      <c r="J27" s="70"/>
      <c r="K27" s="70"/>
      <c r="L27" s="70"/>
      <c r="M27" s="7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9" t="str">
        <f t="shared" si="0"/>
        <v/>
      </c>
      <c r="D28" s="69" t="str">
        <f t="shared" si="2"/>
        <v/>
      </c>
      <c r="E28" s="69"/>
      <c r="F28" s="69" t="str">
        <f t="shared" si="3"/>
        <v/>
      </c>
      <c r="G28" s="69" t="str">
        <f t="shared" si="4"/>
        <v/>
      </c>
      <c r="H28" s="70"/>
      <c r="I28" s="70"/>
      <c r="J28" s="70"/>
      <c r="K28" s="70"/>
      <c r="L28" s="70"/>
      <c r="M28" s="7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9" t="str">
        <f t="shared" si="0"/>
        <v/>
      </c>
      <c r="D29" s="69" t="str">
        <f t="shared" si="2"/>
        <v/>
      </c>
      <c r="E29" s="69"/>
      <c r="F29" s="69" t="str">
        <f t="shared" si="3"/>
        <v/>
      </c>
      <c r="G29" s="69" t="str">
        <f t="shared" si="4"/>
        <v/>
      </c>
      <c r="H29" s="70"/>
      <c r="I29" s="70"/>
      <c r="J29" s="70"/>
      <c r="K29" s="70"/>
      <c r="L29" s="70"/>
      <c r="M29" s="7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9" t="str">
        <f t="shared" si="0"/>
        <v/>
      </c>
      <c r="D30" s="69" t="str">
        <f t="shared" si="2"/>
        <v/>
      </c>
      <c r="E30" s="69"/>
      <c r="F30" s="69" t="str">
        <f t="shared" si="3"/>
        <v/>
      </c>
      <c r="G30" s="69" t="str">
        <f t="shared" si="4"/>
        <v/>
      </c>
      <c r="H30" s="70"/>
      <c r="I30" s="70"/>
      <c r="J30" s="70"/>
      <c r="K30" s="70"/>
      <c r="L30" s="70"/>
      <c r="M30" s="7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9" t="str">
        <f>M62</f>
        <v/>
      </c>
      <c r="D31" s="69" t="str">
        <f t="shared" si="2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9" t="str">
        <f>M63</f>
        <v/>
      </c>
      <c r="D32" s="69" t="str">
        <f t="shared" si="2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9" t="str">
        <f>M64</f>
        <v/>
      </c>
      <c r="D33" s="69" t="str">
        <f t="shared" si="2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9" t="str">
        <f t="shared" ref="C34:C36" si="6">M65</f>
        <v/>
      </c>
      <c r="D34" s="69" t="str">
        <f t="shared" si="2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5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9">
        <f t="shared" si="6"/>
        <v>84</v>
      </c>
      <c r="D35" s="69">
        <f t="shared" si="2"/>
        <v>86</v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>
        <f t="shared" si="5"/>
        <v>85.2</v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9" t="str">
        <f t="shared" si="6"/>
        <v/>
      </c>
      <c r="D36" s="69" t="str">
        <f t="shared" si="2"/>
        <v/>
      </c>
      <c r="E36" s="69" t="str">
        <f t="shared" ref="E34: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5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>
        <v>84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11"/>
        <v>84</v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>
        <v>78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11"/>
        <v>78</v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>SHANNON VICTORIA SOLAIMAN</v>
      </c>
      <c r="C66" s="52">
        <v>84</v>
      </c>
      <c r="D66" s="52"/>
      <c r="E66" s="52"/>
      <c r="F66" s="52"/>
      <c r="G66" s="52"/>
      <c r="H66" s="52"/>
      <c r="I66" s="52"/>
      <c r="J66" s="52"/>
      <c r="K66" s="52"/>
      <c r="L66" s="52"/>
      <c r="M66" s="41">
        <f t="shared" ref="M66:M67" si="13">IFERROR(ROUND(AVERAGE(C66:L66),2),"")</f>
        <v>84</v>
      </c>
    </row>
    <row r="67" spans="1:13" x14ac:dyDescent="0.25">
      <c r="A67" s="42">
        <v>26</v>
      </c>
      <c r="B67" s="43" t="str">
        <f t="shared" si="12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ANGELINA YANG QI TALPES</v>
      </c>
      <c r="C104" s="52"/>
      <c r="D104" s="52" t="s">
        <v>33</v>
      </c>
      <c r="E104" s="52" t="s">
        <v>33</v>
      </c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AUDREY MARVELLA DARMAWAN</v>
      </c>
      <c r="C105" s="52"/>
      <c r="D105" s="52" t="s">
        <v>33</v>
      </c>
      <c r="E105" s="52" t="s">
        <v>33</v>
      </c>
      <c r="F105" s="52"/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CHELLIN CONCETTA</v>
      </c>
      <c r="C106" s="52"/>
      <c r="D106" s="52" t="s">
        <v>33</v>
      </c>
      <c r="E106" s="52" t="s">
        <v>33</v>
      </c>
      <c r="F106" s="52"/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CHRISTIAN ANTHONY ROCHILI</v>
      </c>
      <c r="C107" s="52"/>
      <c r="D107" s="52" t="s">
        <v>33</v>
      </c>
      <c r="E107" s="52" t="s">
        <v>33</v>
      </c>
      <c r="F107" s="52"/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DAVE AZRIEL ADEEV PUTRA</v>
      </c>
      <c r="C108" s="52"/>
      <c r="D108" s="52" t="s">
        <v>33</v>
      </c>
      <c r="E108" s="52" t="s">
        <v>33</v>
      </c>
      <c r="F108" s="52"/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>FELICIA CATHERINE</v>
      </c>
      <c r="C109" s="52"/>
      <c r="D109" s="52" t="s">
        <v>33</v>
      </c>
      <c r="E109" s="52" t="s">
        <v>33</v>
      </c>
      <c r="F109" s="52"/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FLORENCIA AUDREY HANSARLIE</v>
      </c>
      <c r="C110" s="52">
        <v>84</v>
      </c>
      <c r="D110" s="52">
        <v>86</v>
      </c>
      <c r="E110" s="52">
        <v>86</v>
      </c>
      <c r="F110" s="52"/>
      <c r="G110" s="52"/>
      <c r="H110" s="52"/>
      <c r="I110" s="52"/>
      <c r="J110" s="52"/>
      <c r="K110" s="52"/>
      <c r="L110" s="52"/>
      <c r="M110" s="41">
        <f t="shared" si="20"/>
        <v>85.33</v>
      </c>
    </row>
    <row r="111" spans="1:13" x14ac:dyDescent="0.25">
      <c r="A111" s="42">
        <v>8</v>
      </c>
      <c r="B111" s="43" t="str">
        <f t="shared" si="19"/>
        <v>GABRIELLA CLARA SUBAKTI</v>
      </c>
      <c r="C111" s="52"/>
      <c r="D111" s="52" t="s">
        <v>33</v>
      </c>
      <c r="E111" s="52" t="s">
        <v>33</v>
      </c>
      <c r="F111" s="52"/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GREZELDA MEREDITH HARIJANTO</v>
      </c>
      <c r="C112" s="52"/>
      <c r="D112" s="52" t="s">
        <v>33</v>
      </c>
      <c r="E112" s="52" t="s">
        <v>33</v>
      </c>
      <c r="F112" s="52"/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IVANKA JOCELLYN GUNAWAN</v>
      </c>
      <c r="C113" s="52"/>
      <c r="D113" s="52" t="s">
        <v>33</v>
      </c>
      <c r="E113" s="52" t="s">
        <v>33</v>
      </c>
      <c r="F113" s="52"/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JEREMIAH LEWIS LOEDIJANTO</v>
      </c>
      <c r="C114" s="52"/>
      <c r="D114" s="52" t="s">
        <v>33</v>
      </c>
      <c r="E114" s="52" t="s">
        <v>33</v>
      </c>
      <c r="F114" s="52"/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JEREMY NATHANIEL ANDRIES</v>
      </c>
      <c r="C115" s="52"/>
      <c r="D115" s="52" t="s">
        <v>33</v>
      </c>
      <c r="E115" s="52" t="s">
        <v>33</v>
      </c>
      <c r="F115" s="52"/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JEVON THAVEA ANJARO</v>
      </c>
      <c r="C116" s="52"/>
      <c r="D116" s="52" t="s">
        <v>33</v>
      </c>
      <c r="E116" s="52" t="s">
        <v>33</v>
      </c>
      <c r="F116" s="52"/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JONATHAN NEVILLE HADIWIBOWO</v>
      </c>
      <c r="C117" s="52"/>
      <c r="D117" s="52" t="s">
        <v>33</v>
      </c>
      <c r="E117" s="52" t="s">
        <v>33</v>
      </c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JOSHUA PHILIP WIBAWA KARTADI</v>
      </c>
      <c r="C118" s="52">
        <v>78</v>
      </c>
      <c r="D118" s="52">
        <v>80</v>
      </c>
      <c r="E118" s="52">
        <v>80</v>
      </c>
      <c r="F118" s="52"/>
      <c r="G118" s="52"/>
      <c r="H118" s="52"/>
      <c r="I118" s="52"/>
      <c r="J118" s="52"/>
      <c r="K118" s="52"/>
      <c r="L118" s="52"/>
      <c r="M118" s="41">
        <f t="shared" si="20"/>
        <v>79.33</v>
      </c>
    </row>
    <row r="119" spans="1:13" x14ac:dyDescent="0.25">
      <c r="A119" s="42">
        <v>16</v>
      </c>
      <c r="B119" s="43" t="str">
        <f t="shared" si="19"/>
        <v>KATHLEEN LINDSAY TEMANSYAH</v>
      </c>
      <c r="C119" s="52"/>
      <c r="D119" s="52" t="s">
        <v>33</v>
      </c>
      <c r="E119" s="52" t="s">
        <v>33</v>
      </c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KEVIN BRYAN SUHERMAN</v>
      </c>
      <c r="C120" s="52"/>
      <c r="D120" s="52" t="s">
        <v>33</v>
      </c>
      <c r="E120" s="52" t="s">
        <v>33</v>
      </c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NATHANIA NAOMI ROSEMARIE</v>
      </c>
      <c r="C121" s="52"/>
      <c r="D121" s="52" t="s">
        <v>33</v>
      </c>
      <c r="E121" s="52" t="s">
        <v>33</v>
      </c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PETER DAVID WIJAYA</v>
      </c>
      <c r="C122" s="52"/>
      <c r="D122" s="52" t="s">
        <v>33</v>
      </c>
      <c r="E122" s="52" t="s">
        <v>33</v>
      </c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RACHEL TALISA NAFA</v>
      </c>
      <c r="C123" s="52"/>
      <c r="D123" s="52" t="s">
        <v>33</v>
      </c>
      <c r="E123" s="52" t="s">
        <v>33</v>
      </c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>RACHEL TERESA H.</v>
      </c>
      <c r="C124" s="52"/>
      <c r="D124" s="52" t="s">
        <v>33</v>
      </c>
      <c r="E124" s="52" t="s">
        <v>33</v>
      </c>
      <c r="F124" s="52"/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>RUSSELL GABRIEL RISWANTO</v>
      </c>
      <c r="C125" s="52"/>
      <c r="D125" s="52" t="s">
        <v>33</v>
      </c>
      <c r="E125" s="52" t="s">
        <v>33</v>
      </c>
      <c r="F125" s="52"/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RYAN PATRICK LESMANA</v>
      </c>
      <c r="C126" s="52"/>
      <c r="D126" s="52" t="s">
        <v>33</v>
      </c>
      <c r="E126" s="52" t="s">
        <v>33</v>
      </c>
      <c r="F126" s="52"/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>SEBASTIAN SAMUEL SETAWAN</v>
      </c>
      <c r="C127" s="52"/>
      <c r="D127" s="52" t="s">
        <v>33</v>
      </c>
      <c r="E127" s="52" t="s">
        <v>33</v>
      </c>
      <c r="F127" s="52"/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>SHANNON VICTORIA SOLAIMAN</v>
      </c>
      <c r="C128" s="52">
        <v>86</v>
      </c>
      <c r="D128" s="52">
        <v>86</v>
      </c>
      <c r="E128" s="52">
        <v>86</v>
      </c>
      <c r="F128" s="52"/>
      <c r="G128" s="52"/>
      <c r="H128" s="52"/>
      <c r="I128" s="52"/>
      <c r="J128" s="52"/>
      <c r="K128" s="52"/>
      <c r="L128" s="52"/>
      <c r="M128" s="41">
        <f t="shared" si="21"/>
        <v>86</v>
      </c>
    </row>
    <row r="129" spans="1:13" x14ac:dyDescent="0.25">
      <c r="A129" s="42">
        <v>26</v>
      </c>
      <c r="B129" s="43" t="str">
        <f t="shared" si="22"/>
        <v>SHARON SASMITA</v>
      </c>
      <c r="C129" s="52"/>
      <c r="D129" s="52" t="s">
        <v>33</v>
      </c>
      <c r="E129" s="52" t="s">
        <v>33</v>
      </c>
      <c r="F129" s="52"/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ICA DANCE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HENDRI MARTARI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ICA DANCE</v>
      </c>
      <c r="E6" s="40"/>
    </row>
    <row r="7" spans="1:8" x14ac:dyDescent="0.25">
      <c r="A7" s="40" t="s">
        <v>3</v>
      </c>
      <c r="B7" s="50" t="str">
        <f>": "&amp;Input!D15</f>
        <v>: HENDRI MARTARI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ANGELINA YANG QI TALPES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AUDREY MARVELLA DARMAWAN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CHELLIN CONCETTA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CHRISTIAN ANTHONY ROCHILI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DAVE AZRIEL ADEEV PUTRA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FELICIA CATHERINE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FLORENCIA AUDREY HANSARLIE</v>
      </c>
      <c r="C16" s="42">
        <f>'Term 1'!M17</f>
        <v>84.8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GABRIELLA CLARA SUBAKTI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GREZELDA MEREDITH HARIJANTO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IVANKA JOCELLYN GUNAWAN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JEREMIAH LEWIS LOEDIJANTO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JEREMY NATHANIEL ANDRIES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JEVON THAVEA ANJARO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JONATHAN NEVILLE HADIWIBOWO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JOSHUA PHILIP WIBAWA KARTADI</v>
      </c>
      <c r="C24" s="42">
        <f>'Term 1'!M25</f>
        <v>78.8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KATHLEEN LINDSAY TEMANSYAH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KEVIN BRYAN SUHERMAN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NATHANIA NAOMI ROSEMARIE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PETER DAVID WIJAYA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RACHEL TALISA NAFA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RACHEL TERESA H.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RUSSELL GABRIEL RISWANTO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RYAN PATRICK LESMANA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SEBASTIAN SAMUEL SETAWAN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SHANNON VICTORIA SOLAIMAN</v>
      </c>
      <c r="C34" s="42">
        <f>'Term 1'!M35</f>
        <v>85.2</v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>SHARON SASMITA</v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43376.484293171299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HENDRI MARTARI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2018-10-03T04:37:54Z</dcterms:modified>
</cp:coreProperties>
</file>