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135" windowHeight="9225" tabRatio="933" activeTab="19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4525"/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25" i="1"/>
  <c r="AM43" i="28" l="1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 l="1"/>
  <c r="C4" i="38"/>
  <c r="C3" i="38"/>
  <c r="T35" i="15"/>
  <c r="BD18" i="2" l="1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 l="1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 s="1"/>
  <c r="BC42" i="24"/>
  <c r="E34" i="5" s="1"/>
  <c r="AZ42" i="24"/>
  <c r="AY42" i="24"/>
  <c r="AV42" i="24"/>
  <c r="AR42" i="24"/>
  <c r="AQ42" i="24"/>
  <c r="AP42" i="24"/>
  <c r="AO42" i="24"/>
  <c r="AN42" i="24"/>
  <c r="BD41" i="24"/>
  <c r="E33" i="16" s="1"/>
  <c r="BC41" i="24"/>
  <c r="E33" i="5" s="1"/>
  <c r="AZ41" i="24"/>
  <c r="AY41" i="24"/>
  <c r="AV41" i="24"/>
  <c r="AR41" i="24"/>
  <c r="AQ41" i="24"/>
  <c r="AP41" i="24"/>
  <c r="AO41" i="24"/>
  <c r="AN41" i="24"/>
  <c r="BD40" i="24"/>
  <c r="E32" i="16" s="1"/>
  <c r="BC40" i="24"/>
  <c r="E32" i="5" s="1"/>
  <c r="AZ40" i="24"/>
  <c r="AY40" i="24"/>
  <c r="AV40" i="24"/>
  <c r="AR40" i="24"/>
  <c r="AQ40" i="24"/>
  <c r="AP40" i="24"/>
  <c r="AO40" i="24"/>
  <c r="AN40" i="24"/>
  <c r="BD39" i="24"/>
  <c r="E31" i="16" s="1"/>
  <c r="BC39" i="24"/>
  <c r="E31" i="5" s="1"/>
  <c r="AZ39" i="24"/>
  <c r="AY39" i="24"/>
  <c r="AV39" i="24"/>
  <c r="AR39" i="24"/>
  <c r="AQ39" i="24"/>
  <c r="AP39" i="24"/>
  <c r="AO39" i="24"/>
  <c r="AN39" i="24"/>
  <c r="BD38" i="24"/>
  <c r="E30" i="16" s="1"/>
  <c r="BC38" i="24"/>
  <c r="E30" i="5" s="1"/>
  <c r="AZ38" i="24"/>
  <c r="AY38" i="24"/>
  <c r="AV38" i="24"/>
  <c r="AR38" i="24"/>
  <c r="AQ38" i="24"/>
  <c r="AP38" i="24"/>
  <c r="AO38" i="24"/>
  <c r="AN38" i="24"/>
  <c r="BD37" i="24"/>
  <c r="E29" i="16" s="1"/>
  <c r="BC37" i="24"/>
  <c r="E29" i="5" s="1"/>
  <c r="AZ37" i="24"/>
  <c r="AY37" i="24"/>
  <c r="AV37" i="24"/>
  <c r="AR37" i="24"/>
  <c r="AQ37" i="24"/>
  <c r="AP37" i="24"/>
  <c r="AO37" i="24"/>
  <c r="AN37" i="24"/>
  <c r="BD36" i="24"/>
  <c r="E28" i="16" s="1"/>
  <c r="BC36" i="24"/>
  <c r="E28" i="5" s="1"/>
  <c r="AZ36" i="24"/>
  <c r="AY36" i="24"/>
  <c r="AV36" i="24"/>
  <c r="AR36" i="24"/>
  <c r="AQ36" i="24"/>
  <c r="AP36" i="24"/>
  <c r="AO36" i="24"/>
  <c r="AN36" i="24"/>
  <c r="BD35" i="24"/>
  <c r="E27" i="16" s="1"/>
  <c r="BC35" i="24"/>
  <c r="E27" i="5" s="1"/>
  <c r="AZ35" i="24"/>
  <c r="AY35" i="24"/>
  <c r="AV35" i="24"/>
  <c r="AR35" i="24"/>
  <c r="AQ35" i="24"/>
  <c r="AP35" i="24"/>
  <c r="AO35" i="24"/>
  <c r="AN35" i="24"/>
  <c r="BD34" i="24"/>
  <c r="E26" i="16" s="1"/>
  <c r="BC34" i="24"/>
  <c r="E26" i="5" s="1"/>
  <c r="AZ34" i="24"/>
  <c r="AY34" i="24"/>
  <c r="AV34" i="24"/>
  <c r="AR34" i="24"/>
  <c r="AQ34" i="24"/>
  <c r="AP34" i="24"/>
  <c r="AO34" i="24"/>
  <c r="AN34" i="24"/>
  <c r="BD33" i="24"/>
  <c r="E25" i="16" s="1"/>
  <c r="BC33" i="24"/>
  <c r="E25" i="5" s="1"/>
  <c r="AZ33" i="24"/>
  <c r="AY33" i="24"/>
  <c r="AV33" i="24"/>
  <c r="AR33" i="24"/>
  <c r="AQ33" i="24"/>
  <c r="AP33" i="24"/>
  <c r="AO33" i="24"/>
  <c r="AN33" i="24"/>
  <c r="BD32" i="24"/>
  <c r="E24" i="16" s="1"/>
  <c r="BC32" i="24"/>
  <c r="E24" i="5" s="1"/>
  <c r="AZ32" i="24"/>
  <c r="AY32" i="24"/>
  <c r="AV32" i="24"/>
  <c r="AR32" i="24"/>
  <c r="AQ32" i="24"/>
  <c r="AP32" i="24"/>
  <c r="AO32" i="24"/>
  <c r="AN32" i="24"/>
  <c r="BD31" i="24"/>
  <c r="E23" i="16" s="1"/>
  <c r="BC31" i="24"/>
  <c r="E23" i="5" s="1"/>
  <c r="AZ31" i="24"/>
  <c r="AY31" i="24"/>
  <c r="AV31" i="24"/>
  <c r="AR31" i="24"/>
  <c r="AQ31" i="24"/>
  <c r="AP31" i="24"/>
  <c r="AO31" i="24"/>
  <c r="AN31" i="24"/>
  <c r="BD30" i="24"/>
  <c r="E22" i="16" s="1"/>
  <c r="BC30" i="24"/>
  <c r="E22" i="5" s="1"/>
  <c r="AZ30" i="24"/>
  <c r="AY30" i="24"/>
  <c r="AV30" i="24"/>
  <c r="AR30" i="24"/>
  <c r="AQ30" i="24"/>
  <c r="AP30" i="24"/>
  <c r="AO30" i="24"/>
  <c r="AN30" i="24"/>
  <c r="BD29" i="24"/>
  <c r="E21" i="16" s="1"/>
  <c r="BC29" i="24"/>
  <c r="E21" i="5" s="1"/>
  <c r="AZ29" i="24"/>
  <c r="AY29" i="24"/>
  <c r="AV29" i="24"/>
  <c r="AR29" i="24"/>
  <c r="AQ29" i="24"/>
  <c r="AP29" i="24"/>
  <c r="AO29" i="24"/>
  <c r="AN29" i="24"/>
  <c r="BD28" i="24"/>
  <c r="E20" i="16" s="1"/>
  <c r="BC28" i="24"/>
  <c r="E20" i="5" s="1"/>
  <c r="AZ28" i="24"/>
  <c r="AY28" i="24"/>
  <c r="AV28" i="24"/>
  <c r="AR28" i="24"/>
  <c r="AQ28" i="24"/>
  <c r="AP28" i="24"/>
  <c r="AO28" i="24"/>
  <c r="AN28" i="24"/>
  <c r="BD27" i="24"/>
  <c r="E19" i="16" s="1"/>
  <c r="BC27" i="24"/>
  <c r="E19" i="5" s="1"/>
  <c r="AZ27" i="24"/>
  <c r="AY27" i="24"/>
  <c r="AV27" i="24"/>
  <c r="AR27" i="24"/>
  <c r="AQ27" i="24"/>
  <c r="AP27" i="24"/>
  <c r="AO27" i="24"/>
  <c r="AN27" i="24"/>
  <c r="BD26" i="24"/>
  <c r="E18" i="16" s="1"/>
  <c r="BC26" i="24"/>
  <c r="E18" i="5" s="1"/>
  <c r="AZ26" i="24"/>
  <c r="AY26" i="24"/>
  <c r="AV26" i="24"/>
  <c r="AR26" i="24"/>
  <c r="AQ26" i="24"/>
  <c r="AP26" i="24"/>
  <c r="AO26" i="24"/>
  <c r="AN26" i="24"/>
  <c r="BD25" i="24"/>
  <c r="E17" i="16" s="1"/>
  <c r="BC25" i="24"/>
  <c r="E17" i="5" s="1"/>
  <c r="AZ25" i="24"/>
  <c r="AY25" i="24"/>
  <c r="AV25" i="24"/>
  <c r="AR25" i="24"/>
  <c r="AQ25" i="24"/>
  <c r="AP25" i="24"/>
  <c r="AO25" i="24"/>
  <c r="AN25" i="24"/>
  <c r="BD24" i="24"/>
  <c r="E16" i="16" s="1"/>
  <c r="BC24" i="24"/>
  <c r="E16" i="5" s="1"/>
  <c r="AZ24" i="24"/>
  <c r="AY24" i="24"/>
  <c r="AV24" i="24"/>
  <c r="AR24" i="24"/>
  <c r="AQ24" i="24"/>
  <c r="AP24" i="24"/>
  <c r="AO24" i="24"/>
  <c r="AN24" i="24"/>
  <c r="BD23" i="24"/>
  <c r="E15" i="16" s="1"/>
  <c r="BC23" i="24"/>
  <c r="E15" i="5" s="1"/>
  <c r="AZ23" i="24"/>
  <c r="AY23" i="24"/>
  <c r="AV23" i="24"/>
  <c r="AR23" i="24"/>
  <c r="AQ23" i="24"/>
  <c r="AP23" i="24"/>
  <c r="AO23" i="24"/>
  <c r="AN23" i="24"/>
  <c r="BD22" i="24"/>
  <c r="E14" i="16" s="1"/>
  <c r="BC22" i="24"/>
  <c r="E14" i="5" s="1"/>
  <c r="AZ22" i="24"/>
  <c r="AY22" i="24"/>
  <c r="AV22" i="24"/>
  <c r="AR22" i="24"/>
  <c r="AQ22" i="24"/>
  <c r="AP22" i="24"/>
  <c r="AO22" i="24"/>
  <c r="AN22" i="24"/>
  <c r="BD21" i="24"/>
  <c r="E13" i="16" s="1"/>
  <c r="BC21" i="24"/>
  <c r="E13" i="5" s="1"/>
  <c r="AZ21" i="24"/>
  <c r="AY21" i="24"/>
  <c r="AV21" i="24"/>
  <c r="AR21" i="24"/>
  <c r="AQ21" i="24"/>
  <c r="AP21" i="24"/>
  <c r="AO21" i="24"/>
  <c r="AN21" i="24"/>
  <c r="BD20" i="24"/>
  <c r="E12" i="16" s="1"/>
  <c r="BC20" i="24"/>
  <c r="E12" i="5" s="1"/>
  <c r="AZ20" i="24"/>
  <c r="AY20" i="24"/>
  <c r="AV20" i="24"/>
  <c r="AR20" i="24"/>
  <c r="AQ20" i="24"/>
  <c r="AP20" i="24"/>
  <c r="AO20" i="24"/>
  <c r="AN20" i="24"/>
  <c r="BD19" i="24"/>
  <c r="E11" i="16" s="1"/>
  <c r="BC19" i="24"/>
  <c r="E11" i="5" s="1"/>
  <c r="AZ19" i="24"/>
  <c r="AY19" i="24"/>
  <c r="AV19" i="24"/>
  <c r="AR19" i="24"/>
  <c r="AQ19" i="24"/>
  <c r="AP19" i="24"/>
  <c r="AO19" i="24"/>
  <c r="AN19" i="24"/>
  <c r="BD18" i="24"/>
  <c r="E10" i="16" s="1"/>
  <c r="BC18" i="24"/>
  <c r="E10" i="5" s="1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 s="1"/>
  <c r="BC42" i="25"/>
  <c r="F34" i="5" s="1"/>
  <c r="AZ42" i="25"/>
  <c r="AY42" i="25"/>
  <c r="AV42" i="25"/>
  <c r="AR42" i="25"/>
  <c r="AQ42" i="25"/>
  <c r="AP42" i="25"/>
  <c r="AO42" i="25"/>
  <c r="AN42" i="25"/>
  <c r="BD41" i="25"/>
  <c r="F33" i="16" s="1"/>
  <c r="BC41" i="25"/>
  <c r="F33" i="5" s="1"/>
  <c r="AZ41" i="25"/>
  <c r="AY41" i="25"/>
  <c r="AV41" i="25"/>
  <c r="AR41" i="25"/>
  <c r="AQ41" i="25"/>
  <c r="AP41" i="25"/>
  <c r="AO41" i="25"/>
  <c r="AN41" i="25"/>
  <c r="BD40" i="25"/>
  <c r="F32" i="16" s="1"/>
  <c r="BC40" i="25"/>
  <c r="F32" i="5" s="1"/>
  <c r="AZ40" i="25"/>
  <c r="AY40" i="25"/>
  <c r="AV40" i="25"/>
  <c r="AR40" i="25"/>
  <c r="AQ40" i="25"/>
  <c r="AP40" i="25"/>
  <c r="AO40" i="25"/>
  <c r="AN40" i="25"/>
  <c r="BD39" i="25"/>
  <c r="F31" i="16" s="1"/>
  <c r="BC39" i="25"/>
  <c r="F31" i="5" s="1"/>
  <c r="AZ39" i="25"/>
  <c r="AY39" i="25"/>
  <c r="AV39" i="25"/>
  <c r="AR39" i="25"/>
  <c r="AQ39" i="25"/>
  <c r="AP39" i="25"/>
  <c r="AO39" i="25"/>
  <c r="AN39" i="25"/>
  <c r="BD38" i="25"/>
  <c r="F30" i="16" s="1"/>
  <c r="BC38" i="25"/>
  <c r="F30" i="5" s="1"/>
  <c r="AZ38" i="25"/>
  <c r="AY38" i="25"/>
  <c r="AV38" i="25"/>
  <c r="AR38" i="25"/>
  <c r="AQ38" i="25"/>
  <c r="AP38" i="25"/>
  <c r="AO38" i="25"/>
  <c r="AN38" i="25"/>
  <c r="BD37" i="25"/>
  <c r="F29" i="16" s="1"/>
  <c r="BC37" i="25"/>
  <c r="F29" i="5" s="1"/>
  <c r="AZ37" i="25"/>
  <c r="AY37" i="25"/>
  <c r="AV37" i="25"/>
  <c r="AR37" i="25"/>
  <c r="AQ37" i="25"/>
  <c r="AP37" i="25"/>
  <c r="AO37" i="25"/>
  <c r="AN37" i="25"/>
  <c r="BD36" i="25"/>
  <c r="F28" i="16" s="1"/>
  <c r="BC36" i="25"/>
  <c r="F28" i="5" s="1"/>
  <c r="AZ36" i="25"/>
  <c r="AY36" i="25"/>
  <c r="AV36" i="25"/>
  <c r="AR36" i="25"/>
  <c r="AQ36" i="25"/>
  <c r="AP36" i="25"/>
  <c r="AO36" i="25"/>
  <c r="AN36" i="25"/>
  <c r="BD35" i="25"/>
  <c r="F27" i="16" s="1"/>
  <c r="BC35" i="25"/>
  <c r="F27" i="5" s="1"/>
  <c r="AZ35" i="25"/>
  <c r="AY35" i="25"/>
  <c r="AV35" i="25"/>
  <c r="AR35" i="25"/>
  <c r="AQ35" i="25"/>
  <c r="AP35" i="25"/>
  <c r="AO35" i="25"/>
  <c r="AN35" i="25"/>
  <c r="BD34" i="25"/>
  <c r="F26" i="16" s="1"/>
  <c r="BC34" i="25"/>
  <c r="F26" i="5" s="1"/>
  <c r="AZ34" i="25"/>
  <c r="AY34" i="25"/>
  <c r="AV34" i="25"/>
  <c r="AR34" i="25"/>
  <c r="AQ34" i="25"/>
  <c r="AP34" i="25"/>
  <c r="AO34" i="25"/>
  <c r="AN34" i="25"/>
  <c r="BD33" i="25"/>
  <c r="F25" i="16" s="1"/>
  <c r="BC33" i="25"/>
  <c r="F25" i="5" s="1"/>
  <c r="AZ33" i="25"/>
  <c r="AY33" i="25"/>
  <c r="AV33" i="25"/>
  <c r="AR33" i="25"/>
  <c r="AQ33" i="25"/>
  <c r="AP33" i="25"/>
  <c r="AO33" i="25"/>
  <c r="AN33" i="25"/>
  <c r="BD32" i="25"/>
  <c r="F24" i="16" s="1"/>
  <c r="BC32" i="25"/>
  <c r="F24" i="5" s="1"/>
  <c r="AZ32" i="25"/>
  <c r="AY32" i="25"/>
  <c r="AV32" i="25"/>
  <c r="AR32" i="25"/>
  <c r="AQ32" i="25"/>
  <c r="AP32" i="25"/>
  <c r="AO32" i="25"/>
  <c r="AN32" i="25"/>
  <c r="BD31" i="25"/>
  <c r="F23" i="16" s="1"/>
  <c r="BC31" i="25"/>
  <c r="F23" i="5" s="1"/>
  <c r="AZ31" i="25"/>
  <c r="AY31" i="25"/>
  <c r="AV31" i="25"/>
  <c r="AR31" i="25"/>
  <c r="AQ31" i="25"/>
  <c r="AP31" i="25"/>
  <c r="AO31" i="25"/>
  <c r="AN31" i="25"/>
  <c r="BD30" i="25"/>
  <c r="F22" i="16" s="1"/>
  <c r="BC30" i="25"/>
  <c r="F22" i="5" s="1"/>
  <c r="AZ30" i="25"/>
  <c r="AY30" i="25"/>
  <c r="AV30" i="25"/>
  <c r="AR30" i="25"/>
  <c r="AQ30" i="25"/>
  <c r="AP30" i="25"/>
  <c r="AO30" i="25"/>
  <c r="AN30" i="25"/>
  <c r="BD29" i="25"/>
  <c r="F21" i="16" s="1"/>
  <c r="BC29" i="25"/>
  <c r="F21" i="5" s="1"/>
  <c r="AZ29" i="25"/>
  <c r="AY29" i="25"/>
  <c r="AV29" i="25"/>
  <c r="AR29" i="25"/>
  <c r="AQ29" i="25"/>
  <c r="AP29" i="25"/>
  <c r="AO29" i="25"/>
  <c r="AN29" i="25"/>
  <c r="BD28" i="25"/>
  <c r="F20" i="16" s="1"/>
  <c r="BC28" i="25"/>
  <c r="F20" i="5" s="1"/>
  <c r="AZ28" i="25"/>
  <c r="AY28" i="25"/>
  <c r="AV28" i="25"/>
  <c r="AR28" i="25"/>
  <c r="AQ28" i="25"/>
  <c r="AP28" i="25"/>
  <c r="AO28" i="25"/>
  <c r="AN28" i="25"/>
  <c r="BD27" i="25"/>
  <c r="F19" i="16" s="1"/>
  <c r="BC27" i="25"/>
  <c r="F19" i="5" s="1"/>
  <c r="AZ27" i="25"/>
  <c r="AY27" i="25"/>
  <c r="AV27" i="25"/>
  <c r="AR27" i="25"/>
  <c r="AQ27" i="25"/>
  <c r="AP27" i="25"/>
  <c r="AO27" i="25"/>
  <c r="AN27" i="25"/>
  <c r="BD26" i="25"/>
  <c r="F18" i="16" s="1"/>
  <c r="BC26" i="25"/>
  <c r="F18" i="5" s="1"/>
  <c r="AZ26" i="25"/>
  <c r="AY26" i="25"/>
  <c r="AV26" i="25"/>
  <c r="AR26" i="25"/>
  <c r="AQ26" i="25"/>
  <c r="AP26" i="25"/>
  <c r="AO26" i="25"/>
  <c r="AN26" i="25"/>
  <c r="BD25" i="25"/>
  <c r="F17" i="16" s="1"/>
  <c r="BC25" i="25"/>
  <c r="F17" i="5" s="1"/>
  <c r="AZ25" i="25"/>
  <c r="AY25" i="25"/>
  <c r="AV25" i="25"/>
  <c r="AR25" i="25"/>
  <c r="AQ25" i="25"/>
  <c r="AP25" i="25"/>
  <c r="AO25" i="25"/>
  <c r="AN25" i="25"/>
  <c r="BD24" i="25"/>
  <c r="F16" i="16" s="1"/>
  <c r="BC24" i="25"/>
  <c r="F16" i="5" s="1"/>
  <c r="AZ24" i="25"/>
  <c r="AY24" i="25"/>
  <c r="AV24" i="25"/>
  <c r="AR24" i="25"/>
  <c r="AQ24" i="25"/>
  <c r="AP24" i="25"/>
  <c r="AO24" i="25"/>
  <c r="AN24" i="25"/>
  <c r="BD23" i="25"/>
  <c r="F15" i="16" s="1"/>
  <c r="BC23" i="25"/>
  <c r="F15" i="5" s="1"/>
  <c r="AZ23" i="25"/>
  <c r="AY23" i="25"/>
  <c r="AV23" i="25"/>
  <c r="AR23" i="25"/>
  <c r="AQ23" i="25"/>
  <c r="AP23" i="25"/>
  <c r="AO23" i="25"/>
  <c r="AN23" i="25"/>
  <c r="BD22" i="25"/>
  <c r="F14" i="16" s="1"/>
  <c r="BC22" i="25"/>
  <c r="F14" i="5" s="1"/>
  <c r="AZ22" i="25"/>
  <c r="AY22" i="25"/>
  <c r="AV22" i="25"/>
  <c r="AR22" i="25"/>
  <c r="AQ22" i="25"/>
  <c r="AP22" i="25"/>
  <c r="AO22" i="25"/>
  <c r="AN22" i="25"/>
  <c r="BD21" i="25"/>
  <c r="F13" i="16" s="1"/>
  <c r="BC21" i="25"/>
  <c r="F13" i="5" s="1"/>
  <c r="AZ21" i="25"/>
  <c r="AY21" i="25"/>
  <c r="AV21" i="25"/>
  <c r="AR21" i="25"/>
  <c r="AQ21" i="25"/>
  <c r="AP21" i="25"/>
  <c r="AO21" i="25"/>
  <c r="AN21" i="25"/>
  <c r="BD20" i="25"/>
  <c r="F12" i="16" s="1"/>
  <c r="BC20" i="25"/>
  <c r="F12" i="5" s="1"/>
  <c r="AZ20" i="25"/>
  <c r="AY20" i="25"/>
  <c r="AV20" i="25"/>
  <c r="AR20" i="25"/>
  <c r="AQ20" i="25"/>
  <c r="AP20" i="25"/>
  <c r="AO20" i="25"/>
  <c r="AN20" i="25"/>
  <c r="BD19" i="25"/>
  <c r="F11" i="16" s="1"/>
  <c r="BC19" i="25"/>
  <c r="F11" i="5" s="1"/>
  <c r="AZ19" i="25"/>
  <c r="AY19" i="25"/>
  <c r="AV19" i="25"/>
  <c r="AR19" i="25"/>
  <c r="AQ19" i="25"/>
  <c r="AP19" i="25"/>
  <c r="AO19" i="25"/>
  <c r="AN19" i="25"/>
  <c r="BD18" i="25"/>
  <c r="F10" i="16" s="1"/>
  <c r="BC18" i="25"/>
  <c r="F10" i="5" s="1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 s="1"/>
  <c r="BC42" i="26"/>
  <c r="G34" i="5" s="1"/>
  <c r="AZ42" i="26"/>
  <c r="AY42" i="26"/>
  <c r="AV42" i="26"/>
  <c r="AR42" i="26"/>
  <c r="AQ42" i="26"/>
  <c r="AP42" i="26"/>
  <c r="AO42" i="26"/>
  <c r="AN42" i="26"/>
  <c r="BD41" i="26"/>
  <c r="G33" i="16" s="1"/>
  <c r="BC41" i="26"/>
  <c r="G33" i="5" s="1"/>
  <c r="AZ41" i="26"/>
  <c r="AY41" i="26"/>
  <c r="AV41" i="26"/>
  <c r="AR41" i="26"/>
  <c r="AQ41" i="26"/>
  <c r="AP41" i="26"/>
  <c r="AO41" i="26"/>
  <c r="AN41" i="26"/>
  <c r="BD40" i="26"/>
  <c r="G32" i="16" s="1"/>
  <c r="BC40" i="26"/>
  <c r="G32" i="5" s="1"/>
  <c r="AZ40" i="26"/>
  <c r="AY40" i="26"/>
  <c r="AV40" i="26"/>
  <c r="AR40" i="26"/>
  <c r="AQ40" i="26"/>
  <c r="AP40" i="26"/>
  <c r="AO40" i="26"/>
  <c r="AN40" i="26"/>
  <c r="BD39" i="26"/>
  <c r="G31" i="16" s="1"/>
  <c r="BC39" i="26"/>
  <c r="G31" i="5" s="1"/>
  <c r="AZ39" i="26"/>
  <c r="AY39" i="26"/>
  <c r="AV39" i="26"/>
  <c r="AR39" i="26"/>
  <c r="AQ39" i="26"/>
  <c r="AP39" i="26"/>
  <c r="AO39" i="26"/>
  <c r="AN39" i="26"/>
  <c r="BD38" i="26"/>
  <c r="G30" i="16" s="1"/>
  <c r="BC38" i="26"/>
  <c r="G30" i="5" s="1"/>
  <c r="AZ38" i="26"/>
  <c r="AY38" i="26"/>
  <c r="AV38" i="26"/>
  <c r="AR38" i="26"/>
  <c r="AQ38" i="26"/>
  <c r="AP38" i="26"/>
  <c r="AO38" i="26"/>
  <c r="AN38" i="26"/>
  <c r="BD37" i="26"/>
  <c r="G29" i="16" s="1"/>
  <c r="BC37" i="26"/>
  <c r="G29" i="5" s="1"/>
  <c r="AZ37" i="26"/>
  <c r="AY37" i="26"/>
  <c r="AV37" i="26"/>
  <c r="AR37" i="26"/>
  <c r="AQ37" i="26"/>
  <c r="AP37" i="26"/>
  <c r="AO37" i="26"/>
  <c r="AN37" i="26"/>
  <c r="BD36" i="26"/>
  <c r="G28" i="16" s="1"/>
  <c r="BC36" i="26"/>
  <c r="G28" i="5" s="1"/>
  <c r="AZ36" i="26"/>
  <c r="AY36" i="26"/>
  <c r="AV36" i="26"/>
  <c r="AR36" i="26"/>
  <c r="AQ36" i="26"/>
  <c r="AP36" i="26"/>
  <c r="AO36" i="26"/>
  <c r="AN36" i="26"/>
  <c r="BD35" i="26"/>
  <c r="G27" i="16" s="1"/>
  <c r="BC35" i="26"/>
  <c r="G27" i="5" s="1"/>
  <c r="AZ35" i="26"/>
  <c r="AY35" i="26"/>
  <c r="AV35" i="26"/>
  <c r="AR35" i="26"/>
  <c r="AQ35" i="26"/>
  <c r="AP35" i="26"/>
  <c r="AO35" i="26"/>
  <c r="AN35" i="26"/>
  <c r="BD34" i="26"/>
  <c r="G26" i="16" s="1"/>
  <c r="BC34" i="26"/>
  <c r="G26" i="5" s="1"/>
  <c r="AZ34" i="26"/>
  <c r="AY34" i="26"/>
  <c r="AV34" i="26"/>
  <c r="AR34" i="26"/>
  <c r="AQ34" i="26"/>
  <c r="AP34" i="26"/>
  <c r="AO34" i="26"/>
  <c r="AN34" i="26"/>
  <c r="BD33" i="26"/>
  <c r="G25" i="16" s="1"/>
  <c r="BC33" i="26"/>
  <c r="G25" i="5" s="1"/>
  <c r="AZ33" i="26"/>
  <c r="AY33" i="26"/>
  <c r="AV33" i="26"/>
  <c r="AR33" i="26"/>
  <c r="AQ33" i="26"/>
  <c r="AP33" i="26"/>
  <c r="AO33" i="26"/>
  <c r="AN33" i="26"/>
  <c r="BD32" i="26"/>
  <c r="G24" i="16" s="1"/>
  <c r="BC32" i="26"/>
  <c r="G24" i="5" s="1"/>
  <c r="AZ32" i="26"/>
  <c r="AY32" i="26"/>
  <c r="AV32" i="26"/>
  <c r="AR32" i="26"/>
  <c r="AQ32" i="26"/>
  <c r="AP32" i="26"/>
  <c r="AO32" i="26"/>
  <c r="AN32" i="26"/>
  <c r="BD31" i="26"/>
  <c r="G23" i="16" s="1"/>
  <c r="BC31" i="26"/>
  <c r="G23" i="5" s="1"/>
  <c r="AZ31" i="26"/>
  <c r="AY31" i="26"/>
  <c r="AV31" i="26"/>
  <c r="AR31" i="26"/>
  <c r="AQ31" i="26"/>
  <c r="AP31" i="26"/>
  <c r="AO31" i="26"/>
  <c r="AN31" i="26"/>
  <c r="BD30" i="26"/>
  <c r="G22" i="16" s="1"/>
  <c r="BC30" i="26"/>
  <c r="G22" i="5" s="1"/>
  <c r="AZ30" i="26"/>
  <c r="AY30" i="26"/>
  <c r="AV30" i="26"/>
  <c r="AR30" i="26"/>
  <c r="AQ30" i="26"/>
  <c r="AP30" i="26"/>
  <c r="AO30" i="26"/>
  <c r="AN30" i="26"/>
  <c r="BD29" i="26"/>
  <c r="G21" i="16" s="1"/>
  <c r="BC29" i="26"/>
  <c r="G21" i="5" s="1"/>
  <c r="AZ29" i="26"/>
  <c r="AY29" i="26"/>
  <c r="AV29" i="26"/>
  <c r="AR29" i="26"/>
  <c r="AQ29" i="26"/>
  <c r="AP29" i="26"/>
  <c r="AO29" i="26"/>
  <c r="AN29" i="26"/>
  <c r="BD28" i="26"/>
  <c r="G20" i="16" s="1"/>
  <c r="BC28" i="26"/>
  <c r="G20" i="5" s="1"/>
  <c r="AZ28" i="26"/>
  <c r="AY28" i="26"/>
  <c r="AV28" i="26"/>
  <c r="AR28" i="26"/>
  <c r="AQ28" i="26"/>
  <c r="AP28" i="26"/>
  <c r="AO28" i="26"/>
  <c r="AN28" i="26"/>
  <c r="BD27" i="26"/>
  <c r="G19" i="16" s="1"/>
  <c r="AZ27" i="26"/>
  <c r="AY27" i="26"/>
  <c r="AV27" i="26"/>
  <c r="AR27" i="26"/>
  <c r="AQ27" i="26"/>
  <c r="AP27" i="26"/>
  <c r="AO27" i="26"/>
  <c r="AN27" i="26"/>
  <c r="BD26" i="26"/>
  <c r="G18" i="16" s="1"/>
  <c r="BC26" i="26"/>
  <c r="G18" i="5" s="1"/>
  <c r="AZ26" i="26"/>
  <c r="AY26" i="26"/>
  <c r="AV26" i="26"/>
  <c r="AR26" i="26"/>
  <c r="AQ26" i="26"/>
  <c r="AP26" i="26"/>
  <c r="AO26" i="26"/>
  <c r="AN26" i="26"/>
  <c r="BD25" i="26"/>
  <c r="G17" i="16" s="1"/>
  <c r="BC25" i="26"/>
  <c r="G17" i="5" s="1"/>
  <c r="AZ25" i="26"/>
  <c r="AY25" i="26"/>
  <c r="AV25" i="26"/>
  <c r="AR25" i="26"/>
  <c r="AQ25" i="26"/>
  <c r="AP25" i="26"/>
  <c r="AO25" i="26"/>
  <c r="AN25" i="26"/>
  <c r="BD24" i="26"/>
  <c r="G16" i="16" s="1"/>
  <c r="BC24" i="26"/>
  <c r="G16" i="5" s="1"/>
  <c r="AZ24" i="26"/>
  <c r="AY24" i="26"/>
  <c r="AV24" i="26"/>
  <c r="AR24" i="26"/>
  <c r="AQ24" i="26"/>
  <c r="AP24" i="26"/>
  <c r="AO24" i="26"/>
  <c r="AN24" i="26"/>
  <c r="BD23" i="26"/>
  <c r="G15" i="16" s="1"/>
  <c r="BC23" i="26"/>
  <c r="G15" i="5" s="1"/>
  <c r="AZ23" i="26"/>
  <c r="AY23" i="26"/>
  <c r="AV23" i="26"/>
  <c r="AR23" i="26"/>
  <c r="AQ23" i="26"/>
  <c r="AP23" i="26"/>
  <c r="AO23" i="26"/>
  <c r="AN23" i="26"/>
  <c r="BD22" i="26"/>
  <c r="G14" i="16" s="1"/>
  <c r="AZ22" i="26"/>
  <c r="AY22" i="26"/>
  <c r="AV22" i="26"/>
  <c r="AR22" i="26"/>
  <c r="AQ22" i="26"/>
  <c r="AP22" i="26"/>
  <c r="AO22" i="26"/>
  <c r="AN22" i="26"/>
  <c r="BD21" i="26"/>
  <c r="G13" i="16" s="1"/>
  <c r="BC21" i="26"/>
  <c r="G13" i="5" s="1"/>
  <c r="AZ21" i="26"/>
  <c r="AY21" i="26"/>
  <c r="AV21" i="26"/>
  <c r="AR21" i="26"/>
  <c r="AQ21" i="26"/>
  <c r="AP21" i="26"/>
  <c r="AO21" i="26"/>
  <c r="AN21" i="26"/>
  <c r="BD20" i="26"/>
  <c r="G12" i="16" s="1"/>
  <c r="BC20" i="26"/>
  <c r="G12" i="5" s="1"/>
  <c r="AZ20" i="26"/>
  <c r="AY20" i="26"/>
  <c r="AV20" i="26"/>
  <c r="AR20" i="26"/>
  <c r="AQ20" i="26"/>
  <c r="AP20" i="26"/>
  <c r="AO20" i="26"/>
  <c r="AN20" i="26"/>
  <c r="BD19" i="26"/>
  <c r="G11" i="16" s="1"/>
  <c r="BC19" i="26"/>
  <c r="G11" i="5" s="1"/>
  <c r="AZ19" i="26"/>
  <c r="AY19" i="26"/>
  <c r="AV19" i="26"/>
  <c r="AR19" i="26"/>
  <c r="AQ19" i="26"/>
  <c r="AP19" i="26"/>
  <c r="AO19" i="26"/>
  <c r="AN19" i="26"/>
  <c r="BD18" i="26"/>
  <c r="G10" i="16" s="1"/>
  <c r="BC18" i="26"/>
  <c r="G10" i="5" s="1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 s="1"/>
  <c r="BC42" i="27"/>
  <c r="H34" i="5" s="1"/>
  <c r="AZ42" i="27"/>
  <c r="AY42" i="27"/>
  <c r="AV42" i="27"/>
  <c r="AR42" i="27"/>
  <c r="AQ42" i="27"/>
  <c r="AP42" i="27"/>
  <c r="AO42" i="27"/>
  <c r="AN42" i="27"/>
  <c r="BD41" i="27"/>
  <c r="H33" i="16" s="1"/>
  <c r="BC41" i="27"/>
  <c r="H33" i="5" s="1"/>
  <c r="AZ41" i="27"/>
  <c r="AY41" i="27"/>
  <c r="AV41" i="27"/>
  <c r="AR41" i="27"/>
  <c r="AQ41" i="27"/>
  <c r="AP41" i="27"/>
  <c r="AO41" i="27"/>
  <c r="AN41" i="27"/>
  <c r="BD40" i="27"/>
  <c r="H32" i="16" s="1"/>
  <c r="BC40" i="27"/>
  <c r="H32" i="5" s="1"/>
  <c r="AZ40" i="27"/>
  <c r="AY40" i="27"/>
  <c r="AV40" i="27"/>
  <c r="AR40" i="27"/>
  <c r="AQ40" i="27"/>
  <c r="AP40" i="27"/>
  <c r="AO40" i="27"/>
  <c r="AN40" i="27"/>
  <c r="BD39" i="27"/>
  <c r="H31" i="16" s="1"/>
  <c r="BC39" i="27"/>
  <c r="H31" i="5" s="1"/>
  <c r="AZ39" i="27"/>
  <c r="AY39" i="27"/>
  <c r="AV39" i="27"/>
  <c r="AR39" i="27"/>
  <c r="AQ39" i="27"/>
  <c r="AP39" i="27"/>
  <c r="AO39" i="27"/>
  <c r="AN39" i="27"/>
  <c r="BD38" i="27"/>
  <c r="H30" i="16" s="1"/>
  <c r="BC38" i="27"/>
  <c r="H30" i="5" s="1"/>
  <c r="AZ38" i="27"/>
  <c r="AY38" i="27"/>
  <c r="AV38" i="27"/>
  <c r="AR38" i="27"/>
  <c r="AQ38" i="27"/>
  <c r="AP38" i="27"/>
  <c r="AO38" i="27"/>
  <c r="AN38" i="27"/>
  <c r="BD37" i="27"/>
  <c r="H29" i="16" s="1"/>
  <c r="BC37" i="27"/>
  <c r="H29" i="5" s="1"/>
  <c r="AZ37" i="27"/>
  <c r="AY37" i="27"/>
  <c r="AV37" i="27"/>
  <c r="AR37" i="27"/>
  <c r="AQ37" i="27"/>
  <c r="AP37" i="27"/>
  <c r="AO37" i="27"/>
  <c r="AN37" i="27"/>
  <c r="BD36" i="27"/>
  <c r="H28" i="16" s="1"/>
  <c r="BC36" i="27"/>
  <c r="H28" i="5" s="1"/>
  <c r="AZ36" i="27"/>
  <c r="AY36" i="27"/>
  <c r="AV36" i="27"/>
  <c r="AR36" i="27"/>
  <c r="AQ36" i="27"/>
  <c r="AP36" i="27"/>
  <c r="AO36" i="27"/>
  <c r="AN36" i="27"/>
  <c r="BD35" i="27"/>
  <c r="H27" i="16" s="1"/>
  <c r="BC35" i="27"/>
  <c r="H27" i="5" s="1"/>
  <c r="AZ35" i="27"/>
  <c r="AY35" i="27"/>
  <c r="AV35" i="27"/>
  <c r="AR35" i="27"/>
  <c r="AQ35" i="27"/>
  <c r="AP35" i="27"/>
  <c r="AO35" i="27"/>
  <c r="AN35" i="27"/>
  <c r="BD34" i="27"/>
  <c r="H26" i="16" s="1"/>
  <c r="BC34" i="27"/>
  <c r="H26" i="5" s="1"/>
  <c r="AZ34" i="27"/>
  <c r="AY34" i="27"/>
  <c r="AV34" i="27"/>
  <c r="AR34" i="27"/>
  <c r="AQ34" i="27"/>
  <c r="AP34" i="27"/>
  <c r="AO34" i="27"/>
  <c r="AN34" i="27"/>
  <c r="BD33" i="27"/>
  <c r="H25" i="16" s="1"/>
  <c r="BC33" i="27"/>
  <c r="H25" i="5" s="1"/>
  <c r="AZ33" i="27"/>
  <c r="AY33" i="27"/>
  <c r="AV33" i="27"/>
  <c r="AR33" i="27"/>
  <c r="AQ33" i="27"/>
  <c r="AP33" i="27"/>
  <c r="AO33" i="27"/>
  <c r="AN33" i="27"/>
  <c r="BD32" i="27"/>
  <c r="H24" i="16" s="1"/>
  <c r="BC32" i="27"/>
  <c r="H24" i="5" s="1"/>
  <c r="AZ32" i="27"/>
  <c r="AY32" i="27"/>
  <c r="AV32" i="27"/>
  <c r="AR32" i="27"/>
  <c r="AQ32" i="27"/>
  <c r="AP32" i="27"/>
  <c r="AO32" i="27"/>
  <c r="AN32" i="27"/>
  <c r="BD31" i="27"/>
  <c r="H23" i="16" s="1"/>
  <c r="BC31" i="27"/>
  <c r="H23" i="5" s="1"/>
  <c r="AZ31" i="27"/>
  <c r="AY31" i="27"/>
  <c r="AV31" i="27"/>
  <c r="AR31" i="27"/>
  <c r="AQ31" i="27"/>
  <c r="AP31" i="27"/>
  <c r="AO31" i="27"/>
  <c r="AN31" i="27"/>
  <c r="BD30" i="27"/>
  <c r="H22" i="16" s="1"/>
  <c r="BC30" i="27"/>
  <c r="H22" i="5" s="1"/>
  <c r="AZ30" i="27"/>
  <c r="AY30" i="27"/>
  <c r="AV30" i="27"/>
  <c r="AR30" i="27"/>
  <c r="AQ30" i="27"/>
  <c r="AP30" i="27"/>
  <c r="AO30" i="27"/>
  <c r="AN30" i="27"/>
  <c r="BD29" i="27"/>
  <c r="H21" i="16" s="1"/>
  <c r="BC29" i="27"/>
  <c r="H21" i="5" s="1"/>
  <c r="AZ29" i="27"/>
  <c r="AY29" i="27"/>
  <c r="AV29" i="27"/>
  <c r="AR29" i="27"/>
  <c r="AQ29" i="27"/>
  <c r="AP29" i="27"/>
  <c r="AO29" i="27"/>
  <c r="AN29" i="27"/>
  <c r="BD28" i="27"/>
  <c r="H20" i="16" s="1"/>
  <c r="BC28" i="27"/>
  <c r="H20" i="5" s="1"/>
  <c r="AZ28" i="27"/>
  <c r="AY28" i="27"/>
  <c r="AV28" i="27"/>
  <c r="AR28" i="27"/>
  <c r="AQ28" i="27"/>
  <c r="AP28" i="27"/>
  <c r="AO28" i="27"/>
  <c r="AN28" i="27"/>
  <c r="BD27" i="27"/>
  <c r="H19" i="16" s="1"/>
  <c r="BC27" i="27"/>
  <c r="H19" i="5" s="1"/>
  <c r="AZ27" i="27"/>
  <c r="AY27" i="27"/>
  <c r="AV27" i="27"/>
  <c r="AR27" i="27"/>
  <c r="AQ27" i="27"/>
  <c r="AP27" i="27"/>
  <c r="AO27" i="27"/>
  <c r="AN27" i="27"/>
  <c r="BD26" i="27"/>
  <c r="H18" i="16" s="1"/>
  <c r="BC26" i="27"/>
  <c r="H18" i="5" s="1"/>
  <c r="AZ26" i="27"/>
  <c r="AY26" i="27"/>
  <c r="AV26" i="27"/>
  <c r="AR26" i="27"/>
  <c r="AQ26" i="27"/>
  <c r="AP26" i="27"/>
  <c r="AO26" i="27"/>
  <c r="AN26" i="27"/>
  <c r="BD25" i="27"/>
  <c r="H17" i="16" s="1"/>
  <c r="BC25" i="27"/>
  <c r="H17" i="5" s="1"/>
  <c r="AZ25" i="27"/>
  <c r="AY25" i="27"/>
  <c r="AV25" i="27"/>
  <c r="AR25" i="27"/>
  <c r="AQ25" i="27"/>
  <c r="AP25" i="27"/>
  <c r="AO25" i="27"/>
  <c r="AN25" i="27"/>
  <c r="BD24" i="27"/>
  <c r="H16" i="16" s="1"/>
  <c r="BC24" i="27"/>
  <c r="H16" i="5" s="1"/>
  <c r="AZ24" i="27"/>
  <c r="AY24" i="27"/>
  <c r="AV24" i="27"/>
  <c r="AR24" i="27"/>
  <c r="AQ24" i="27"/>
  <c r="AP24" i="27"/>
  <c r="AO24" i="27"/>
  <c r="AN24" i="27"/>
  <c r="BD23" i="27"/>
  <c r="H15" i="16" s="1"/>
  <c r="BC23" i="27"/>
  <c r="H15" i="5" s="1"/>
  <c r="AZ23" i="27"/>
  <c r="AY23" i="27"/>
  <c r="AV23" i="27"/>
  <c r="AR23" i="27"/>
  <c r="AQ23" i="27"/>
  <c r="AP23" i="27"/>
  <c r="AO23" i="27"/>
  <c r="AN23" i="27"/>
  <c r="BD22" i="27"/>
  <c r="H14" i="16" s="1"/>
  <c r="BC22" i="27"/>
  <c r="H14" i="5" s="1"/>
  <c r="AZ22" i="27"/>
  <c r="AY22" i="27"/>
  <c r="AV22" i="27"/>
  <c r="AR22" i="27"/>
  <c r="AQ22" i="27"/>
  <c r="AP22" i="27"/>
  <c r="AO22" i="27"/>
  <c r="AN22" i="27"/>
  <c r="BD21" i="27"/>
  <c r="H13" i="16" s="1"/>
  <c r="BC21" i="27"/>
  <c r="H13" i="5" s="1"/>
  <c r="AZ21" i="27"/>
  <c r="AY21" i="27"/>
  <c r="AV21" i="27"/>
  <c r="AR21" i="27"/>
  <c r="AQ21" i="27"/>
  <c r="AP21" i="27"/>
  <c r="AO21" i="27"/>
  <c r="AN21" i="27"/>
  <c r="BD20" i="27"/>
  <c r="H12" i="16" s="1"/>
  <c r="BC20" i="27"/>
  <c r="H12" i="5" s="1"/>
  <c r="AZ20" i="27"/>
  <c r="AY20" i="27"/>
  <c r="AV20" i="27"/>
  <c r="AR20" i="27"/>
  <c r="AQ20" i="27"/>
  <c r="AP20" i="27"/>
  <c r="AO20" i="27"/>
  <c r="AN20" i="27"/>
  <c r="BD19" i="27"/>
  <c r="H11" i="16" s="1"/>
  <c r="BC19" i="27"/>
  <c r="H11" i="5" s="1"/>
  <c r="AZ19" i="27"/>
  <c r="AY19" i="27"/>
  <c r="AV19" i="27"/>
  <c r="AR19" i="27"/>
  <c r="AQ19" i="27"/>
  <c r="AP19" i="27"/>
  <c r="AO19" i="27"/>
  <c r="AN19" i="27"/>
  <c r="BD18" i="27"/>
  <c r="H10" i="16" s="1"/>
  <c r="BC18" i="27"/>
  <c r="H10" i="5" s="1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 s="1"/>
  <c r="BC42" i="28"/>
  <c r="I34" i="5" s="1"/>
  <c r="AZ42" i="28"/>
  <c r="AY42" i="28"/>
  <c r="AV42" i="28"/>
  <c r="AR42" i="28"/>
  <c r="AQ42" i="28"/>
  <c r="AP42" i="28"/>
  <c r="AO42" i="28"/>
  <c r="AN42" i="28"/>
  <c r="BD41" i="28"/>
  <c r="I33" i="16" s="1"/>
  <c r="BC41" i="28"/>
  <c r="I33" i="5" s="1"/>
  <c r="AZ41" i="28"/>
  <c r="AY41" i="28"/>
  <c r="AV41" i="28"/>
  <c r="AR41" i="28"/>
  <c r="AQ41" i="28"/>
  <c r="AP41" i="28"/>
  <c r="AO41" i="28"/>
  <c r="AN41" i="28"/>
  <c r="BD40" i="28"/>
  <c r="I32" i="16" s="1"/>
  <c r="BC40" i="28"/>
  <c r="I32" i="5" s="1"/>
  <c r="AZ40" i="28"/>
  <c r="AY40" i="28"/>
  <c r="AV40" i="28"/>
  <c r="AR40" i="28"/>
  <c r="AQ40" i="28"/>
  <c r="AP40" i="28"/>
  <c r="AO40" i="28"/>
  <c r="AN40" i="28"/>
  <c r="BD39" i="28"/>
  <c r="I31" i="16" s="1"/>
  <c r="BC39" i="28"/>
  <c r="I31" i="5" s="1"/>
  <c r="AZ39" i="28"/>
  <c r="AY39" i="28"/>
  <c r="AV39" i="28"/>
  <c r="AR39" i="28"/>
  <c r="AQ39" i="28"/>
  <c r="AP39" i="28"/>
  <c r="AO39" i="28"/>
  <c r="AN39" i="28"/>
  <c r="BD38" i="28"/>
  <c r="I30" i="16" s="1"/>
  <c r="BC38" i="28"/>
  <c r="I30" i="5" s="1"/>
  <c r="AZ38" i="28"/>
  <c r="AY38" i="28"/>
  <c r="AV38" i="28"/>
  <c r="AR38" i="28"/>
  <c r="AQ38" i="28"/>
  <c r="AP38" i="28"/>
  <c r="AO38" i="28"/>
  <c r="AN38" i="28"/>
  <c r="BD37" i="28"/>
  <c r="I29" i="16" s="1"/>
  <c r="BC37" i="28"/>
  <c r="I29" i="5" s="1"/>
  <c r="AZ37" i="28"/>
  <c r="AY37" i="28"/>
  <c r="AV37" i="28"/>
  <c r="AR37" i="28"/>
  <c r="AQ37" i="28"/>
  <c r="AP37" i="28"/>
  <c r="AO37" i="28"/>
  <c r="AN37" i="28"/>
  <c r="BD36" i="28"/>
  <c r="I28" i="16" s="1"/>
  <c r="BC36" i="28"/>
  <c r="I28" i="5" s="1"/>
  <c r="AZ36" i="28"/>
  <c r="AY36" i="28"/>
  <c r="AV36" i="28"/>
  <c r="AR36" i="28"/>
  <c r="AQ36" i="28"/>
  <c r="AP36" i="28"/>
  <c r="AO36" i="28"/>
  <c r="AN36" i="28"/>
  <c r="BD35" i="28"/>
  <c r="I27" i="16" s="1"/>
  <c r="BC35" i="28"/>
  <c r="I27" i="5" s="1"/>
  <c r="AZ35" i="28"/>
  <c r="AY35" i="28"/>
  <c r="AV35" i="28"/>
  <c r="AR35" i="28"/>
  <c r="AQ35" i="28"/>
  <c r="AP35" i="28"/>
  <c r="AO35" i="28"/>
  <c r="AN35" i="28"/>
  <c r="BD34" i="28"/>
  <c r="I26" i="16" s="1"/>
  <c r="BC34" i="28"/>
  <c r="I26" i="5" s="1"/>
  <c r="AZ34" i="28"/>
  <c r="AY34" i="28"/>
  <c r="AV34" i="28"/>
  <c r="AR34" i="28"/>
  <c r="AQ34" i="28"/>
  <c r="AP34" i="28"/>
  <c r="AO34" i="28"/>
  <c r="AN34" i="28"/>
  <c r="BD33" i="28"/>
  <c r="I25" i="16" s="1"/>
  <c r="BC33" i="28"/>
  <c r="I25" i="5" s="1"/>
  <c r="AZ33" i="28"/>
  <c r="AY33" i="28"/>
  <c r="AV33" i="28"/>
  <c r="AR33" i="28"/>
  <c r="AQ33" i="28"/>
  <c r="AP33" i="28"/>
  <c r="AO33" i="28"/>
  <c r="AN33" i="28"/>
  <c r="BD32" i="28"/>
  <c r="I24" i="16" s="1"/>
  <c r="BC32" i="28"/>
  <c r="I24" i="5" s="1"/>
  <c r="AZ32" i="28"/>
  <c r="AY32" i="28"/>
  <c r="AV32" i="28"/>
  <c r="AR32" i="28"/>
  <c r="AQ32" i="28"/>
  <c r="AP32" i="28"/>
  <c r="AO32" i="28"/>
  <c r="AN32" i="28"/>
  <c r="BD31" i="28"/>
  <c r="I23" i="16" s="1"/>
  <c r="BC31" i="28"/>
  <c r="I23" i="5" s="1"/>
  <c r="AZ31" i="28"/>
  <c r="AY31" i="28"/>
  <c r="AV31" i="28"/>
  <c r="AR31" i="28"/>
  <c r="AQ31" i="28"/>
  <c r="AP31" i="28"/>
  <c r="AO31" i="28"/>
  <c r="AN31" i="28"/>
  <c r="BD30" i="28"/>
  <c r="I22" i="16" s="1"/>
  <c r="BC30" i="28"/>
  <c r="I22" i="5" s="1"/>
  <c r="AZ30" i="28"/>
  <c r="AY30" i="28"/>
  <c r="AV30" i="28"/>
  <c r="AR30" i="28"/>
  <c r="AQ30" i="28"/>
  <c r="AP30" i="28"/>
  <c r="AO30" i="28"/>
  <c r="AN30" i="28"/>
  <c r="BD29" i="28"/>
  <c r="I21" i="16" s="1"/>
  <c r="BC29" i="28"/>
  <c r="I21" i="5" s="1"/>
  <c r="AZ29" i="28"/>
  <c r="AY29" i="28"/>
  <c r="AV29" i="28"/>
  <c r="AR29" i="28"/>
  <c r="AQ29" i="28"/>
  <c r="AP29" i="28"/>
  <c r="AO29" i="28"/>
  <c r="AN29" i="28"/>
  <c r="BD28" i="28"/>
  <c r="I20" i="16" s="1"/>
  <c r="BC28" i="28"/>
  <c r="I20" i="5" s="1"/>
  <c r="AZ28" i="28"/>
  <c r="AY28" i="28"/>
  <c r="AV28" i="28"/>
  <c r="AR28" i="28"/>
  <c r="AQ28" i="28"/>
  <c r="AP28" i="28"/>
  <c r="AO28" i="28"/>
  <c r="AN28" i="28"/>
  <c r="BD27" i="28"/>
  <c r="I19" i="16" s="1"/>
  <c r="BC27" i="28"/>
  <c r="I19" i="5" s="1"/>
  <c r="AZ27" i="28"/>
  <c r="AY27" i="28"/>
  <c r="AV27" i="28"/>
  <c r="AR27" i="28"/>
  <c r="AQ27" i="28"/>
  <c r="AP27" i="28"/>
  <c r="AO27" i="28"/>
  <c r="AN27" i="28"/>
  <c r="BD26" i="28"/>
  <c r="I18" i="16" s="1"/>
  <c r="BC26" i="28"/>
  <c r="I18" i="5" s="1"/>
  <c r="AZ26" i="28"/>
  <c r="AY26" i="28"/>
  <c r="AV26" i="28"/>
  <c r="AR26" i="28"/>
  <c r="AQ26" i="28"/>
  <c r="AP26" i="28"/>
  <c r="AO26" i="28"/>
  <c r="AN26" i="28"/>
  <c r="BD25" i="28"/>
  <c r="I17" i="16" s="1"/>
  <c r="BC25" i="28"/>
  <c r="I17" i="5" s="1"/>
  <c r="AZ25" i="28"/>
  <c r="AY25" i="28"/>
  <c r="AV25" i="28"/>
  <c r="AR25" i="28"/>
  <c r="AQ25" i="28"/>
  <c r="AP25" i="28"/>
  <c r="AO25" i="28"/>
  <c r="AN25" i="28"/>
  <c r="BD24" i="28"/>
  <c r="I16" i="16" s="1"/>
  <c r="BC24" i="28"/>
  <c r="I16" i="5" s="1"/>
  <c r="AZ24" i="28"/>
  <c r="AY24" i="28"/>
  <c r="AV24" i="28"/>
  <c r="AR24" i="28"/>
  <c r="AQ24" i="28"/>
  <c r="AP24" i="28"/>
  <c r="AO24" i="28"/>
  <c r="AN24" i="28"/>
  <c r="BD23" i="28"/>
  <c r="I15" i="16" s="1"/>
  <c r="BC23" i="28"/>
  <c r="I15" i="5" s="1"/>
  <c r="AZ23" i="28"/>
  <c r="AY23" i="28"/>
  <c r="AV23" i="28"/>
  <c r="AR23" i="28"/>
  <c r="AQ23" i="28"/>
  <c r="AP23" i="28"/>
  <c r="AO23" i="28"/>
  <c r="AN23" i="28"/>
  <c r="BD22" i="28"/>
  <c r="I14" i="16" s="1"/>
  <c r="BC22" i="28"/>
  <c r="I14" i="5" s="1"/>
  <c r="AZ22" i="28"/>
  <c r="AY22" i="28"/>
  <c r="AV22" i="28"/>
  <c r="AR22" i="28"/>
  <c r="AQ22" i="28"/>
  <c r="AP22" i="28"/>
  <c r="AO22" i="28"/>
  <c r="AN22" i="28"/>
  <c r="BD21" i="28"/>
  <c r="I13" i="16" s="1"/>
  <c r="BC21" i="28"/>
  <c r="I13" i="5" s="1"/>
  <c r="AZ21" i="28"/>
  <c r="AY21" i="28"/>
  <c r="AV21" i="28"/>
  <c r="AR21" i="28"/>
  <c r="AQ21" i="28"/>
  <c r="AP21" i="28"/>
  <c r="AO21" i="28"/>
  <c r="AN21" i="28"/>
  <c r="BD20" i="28"/>
  <c r="I12" i="16" s="1"/>
  <c r="BC20" i="28"/>
  <c r="I12" i="5" s="1"/>
  <c r="AZ20" i="28"/>
  <c r="AY20" i="28"/>
  <c r="AV20" i="28"/>
  <c r="AR20" i="28"/>
  <c r="AQ20" i="28"/>
  <c r="AP20" i="28"/>
  <c r="AO20" i="28"/>
  <c r="AN20" i="28"/>
  <c r="BD19" i="28"/>
  <c r="I11" i="16" s="1"/>
  <c r="BC19" i="28"/>
  <c r="I11" i="5" s="1"/>
  <c r="AZ19" i="28"/>
  <c r="AY19" i="28"/>
  <c r="AV19" i="28"/>
  <c r="AR19" i="28"/>
  <c r="AQ19" i="28"/>
  <c r="AP19" i="28"/>
  <c r="AO19" i="28"/>
  <c r="AN19" i="28"/>
  <c r="BD18" i="28"/>
  <c r="I10" i="16" s="1"/>
  <c r="BC18" i="28"/>
  <c r="I10" i="5" s="1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 s="1"/>
  <c r="BC42" i="29"/>
  <c r="J34" i="5" s="1"/>
  <c r="AZ42" i="29"/>
  <c r="AY42" i="29"/>
  <c r="AV42" i="29"/>
  <c r="AR42" i="29"/>
  <c r="AQ42" i="29"/>
  <c r="AP42" i="29"/>
  <c r="AO42" i="29"/>
  <c r="AN42" i="29"/>
  <c r="BD41" i="29"/>
  <c r="J33" i="16" s="1"/>
  <c r="BC41" i="29"/>
  <c r="J33" i="5" s="1"/>
  <c r="AZ41" i="29"/>
  <c r="AY41" i="29"/>
  <c r="AV41" i="29"/>
  <c r="AR41" i="29"/>
  <c r="AQ41" i="29"/>
  <c r="AP41" i="29"/>
  <c r="AO41" i="29"/>
  <c r="AN41" i="29"/>
  <c r="BD40" i="29"/>
  <c r="J32" i="16" s="1"/>
  <c r="BC40" i="29"/>
  <c r="J32" i="5" s="1"/>
  <c r="AZ40" i="29"/>
  <c r="AY40" i="29"/>
  <c r="AV40" i="29"/>
  <c r="AR40" i="29"/>
  <c r="AQ40" i="29"/>
  <c r="AP40" i="29"/>
  <c r="AO40" i="29"/>
  <c r="AN40" i="29"/>
  <c r="BD39" i="29"/>
  <c r="J31" i="16" s="1"/>
  <c r="BC39" i="29"/>
  <c r="J31" i="5" s="1"/>
  <c r="AZ39" i="29"/>
  <c r="AY39" i="29"/>
  <c r="AV39" i="29"/>
  <c r="AR39" i="29"/>
  <c r="AQ39" i="29"/>
  <c r="AP39" i="29"/>
  <c r="AO39" i="29"/>
  <c r="AN39" i="29"/>
  <c r="BD38" i="29"/>
  <c r="J30" i="16" s="1"/>
  <c r="BC38" i="29"/>
  <c r="J30" i="5" s="1"/>
  <c r="AZ38" i="29"/>
  <c r="AY38" i="29"/>
  <c r="AV38" i="29"/>
  <c r="AR38" i="29"/>
  <c r="AQ38" i="29"/>
  <c r="AP38" i="29"/>
  <c r="AO38" i="29"/>
  <c r="AN38" i="29"/>
  <c r="BD37" i="29"/>
  <c r="J29" i="16" s="1"/>
  <c r="BC37" i="29"/>
  <c r="J29" i="5" s="1"/>
  <c r="AZ37" i="29"/>
  <c r="AY37" i="29"/>
  <c r="AV37" i="29"/>
  <c r="AR37" i="29"/>
  <c r="AQ37" i="29"/>
  <c r="AP37" i="29"/>
  <c r="AO37" i="29"/>
  <c r="AN37" i="29"/>
  <c r="BD36" i="29"/>
  <c r="J28" i="16" s="1"/>
  <c r="BC36" i="29"/>
  <c r="J28" i="5" s="1"/>
  <c r="AZ36" i="29"/>
  <c r="AY36" i="29"/>
  <c r="AV36" i="29"/>
  <c r="AR36" i="29"/>
  <c r="AQ36" i="29"/>
  <c r="AP36" i="29"/>
  <c r="AO36" i="29"/>
  <c r="AN36" i="29"/>
  <c r="BD35" i="29"/>
  <c r="J27" i="16" s="1"/>
  <c r="BC35" i="29"/>
  <c r="J27" i="5" s="1"/>
  <c r="AZ35" i="29"/>
  <c r="AY35" i="29"/>
  <c r="AV35" i="29"/>
  <c r="AR35" i="29"/>
  <c r="AQ35" i="29"/>
  <c r="AP35" i="29"/>
  <c r="AO35" i="29"/>
  <c r="AN35" i="29"/>
  <c r="BD34" i="29"/>
  <c r="J26" i="16" s="1"/>
  <c r="BC34" i="29"/>
  <c r="J26" i="5" s="1"/>
  <c r="AZ34" i="29"/>
  <c r="AY34" i="29"/>
  <c r="AV34" i="29"/>
  <c r="AR34" i="29"/>
  <c r="AQ34" i="29"/>
  <c r="AP34" i="29"/>
  <c r="AO34" i="29"/>
  <c r="AN34" i="29"/>
  <c r="BD33" i="29"/>
  <c r="J25" i="16" s="1"/>
  <c r="BC33" i="29"/>
  <c r="J25" i="5" s="1"/>
  <c r="AZ33" i="29"/>
  <c r="AY33" i="29"/>
  <c r="AV33" i="29"/>
  <c r="AR33" i="29"/>
  <c r="AQ33" i="29"/>
  <c r="AP33" i="29"/>
  <c r="AO33" i="29"/>
  <c r="AN33" i="29"/>
  <c r="BD32" i="29"/>
  <c r="J24" i="16" s="1"/>
  <c r="BC32" i="29"/>
  <c r="J24" i="5" s="1"/>
  <c r="AZ32" i="29"/>
  <c r="AY32" i="29"/>
  <c r="AV32" i="29"/>
  <c r="AR32" i="29"/>
  <c r="AQ32" i="29"/>
  <c r="AP32" i="29"/>
  <c r="AO32" i="29"/>
  <c r="AN32" i="29"/>
  <c r="BD31" i="29"/>
  <c r="J23" i="16" s="1"/>
  <c r="BC31" i="29"/>
  <c r="J23" i="5" s="1"/>
  <c r="AZ31" i="29"/>
  <c r="AY31" i="29"/>
  <c r="AV31" i="29"/>
  <c r="AR31" i="29"/>
  <c r="AQ31" i="29"/>
  <c r="AP31" i="29"/>
  <c r="AO31" i="29"/>
  <c r="AN31" i="29"/>
  <c r="BD30" i="29"/>
  <c r="J22" i="16" s="1"/>
  <c r="BC30" i="29"/>
  <c r="J22" i="5" s="1"/>
  <c r="AZ30" i="29"/>
  <c r="AY30" i="29"/>
  <c r="AV30" i="29"/>
  <c r="AR30" i="29"/>
  <c r="AQ30" i="29"/>
  <c r="AP30" i="29"/>
  <c r="AO30" i="29"/>
  <c r="AN30" i="29"/>
  <c r="BD29" i="29"/>
  <c r="J21" i="16" s="1"/>
  <c r="BC29" i="29"/>
  <c r="J21" i="5" s="1"/>
  <c r="AZ29" i="29"/>
  <c r="AY29" i="29"/>
  <c r="AV29" i="29"/>
  <c r="AR29" i="29"/>
  <c r="AQ29" i="29"/>
  <c r="AP29" i="29"/>
  <c r="AO29" i="29"/>
  <c r="AN29" i="29"/>
  <c r="BD28" i="29"/>
  <c r="J20" i="16" s="1"/>
  <c r="BC28" i="29"/>
  <c r="J20" i="5" s="1"/>
  <c r="AZ28" i="29"/>
  <c r="AY28" i="29"/>
  <c r="AV28" i="29"/>
  <c r="AR28" i="29"/>
  <c r="AQ28" i="29"/>
  <c r="AP28" i="29"/>
  <c r="AO28" i="29"/>
  <c r="AN28" i="29"/>
  <c r="BD27" i="29"/>
  <c r="J19" i="16" s="1"/>
  <c r="BC27" i="29"/>
  <c r="J19" i="5" s="1"/>
  <c r="AZ27" i="29"/>
  <c r="AY27" i="29"/>
  <c r="AV27" i="29"/>
  <c r="AR27" i="29"/>
  <c r="AQ27" i="29"/>
  <c r="AP27" i="29"/>
  <c r="AO27" i="29"/>
  <c r="AN27" i="29"/>
  <c r="BD26" i="29"/>
  <c r="J18" i="16" s="1"/>
  <c r="BC26" i="29"/>
  <c r="J18" i="5" s="1"/>
  <c r="AZ26" i="29"/>
  <c r="AY26" i="29"/>
  <c r="AV26" i="29"/>
  <c r="AR26" i="29"/>
  <c r="AQ26" i="29"/>
  <c r="AP26" i="29"/>
  <c r="AO26" i="29"/>
  <c r="AN26" i="29"/>
  <c r="BD25" i="29"/>
  <c r="J17" i="16" s="1"/>
  <c r="BC25" i="29"/>
  <c r="J17" i="5" s="1"/>
  <c r="AZ25" i="29"/>
  <c r="AY25" i="29"/>
  <c r="AV25" i="29"/>
  <c r="AR25" i="29"/>
  <c r="AQ25" i="29"/>
  <c r="AP25" i="29"/>
  <c r="AO25" i="29"/>
  <c r="AN25" i="29"/>
  <c r="BD24" i="29"/>
  <c r="J16" i="16" s="1"/>
  <c r="BC24" i="29"/>
  <c r="J16" i="5" s="1"/>
  <c r="AZ24" i="29"/>
  <c r="AY24" i="29"/>
  <c r="AV24" i="29"/>
  <c r="AR24" i="29"/>
  <c r="AQ24" i="29"/>
  <c r="AP24" i="29"/>
  <c r="AO24" i="29"/>
  <c r="AN24" i="29"/>
  <c r="BD23" i="29"/>
  <c r="J15" i="16" s="1"/>
  <c r="BC23" i="29"/>
  <c r="J15" i="5" s="1"/>
  <c r="AZ23" i="29"/>
  <c r="AY23" i="29"/>
  <c r="AV23" i="29"/>
  <c r="AR23" i="29"/>
  <c r="AQ23" i="29"/>
  <c r="AP23" i="29"/>
  <c r="AO23" i="29"/>
  <c r="AN23" i="29"/>
  <c r="BD22" i="29"/>
  <c r="J14" i="16" s="1"/>
  <c r="BC22" i="29"/>
  <c r="J14" i="5" s="1"/>
  <c r="AZ22" i="29"/>
  <c r="AY22" i="29"/>
  <c r="AV22" i="29"/>
  <c r="AR22" i="29"/>
  <c r="AQ22" i="29"/>
  <c r="AP22" i="29"/>
  <c r="AO22" i="29"/>
  <c r="AN22" i="29"/>
  <c r="BD21" i="29"/>
  <c r="J13" i="16" s="1"/>
  <c r="BC21" i="29"/>
  <c r="J13" i="5" s="1"/>
  <c r="AZ21" i="29"/>
  <c r="AY21" i="29"/>
  <c r="AV21" i="29"/>
  <c r="AR21" i="29"/>
  <c r="AQ21" i="29"/>
  <c r="AP21" i="29"/>
  <c r="AO21" i="29"/>
  <c r="AN21" i="29"/>
  <c r="BD20" i="29"/>
  <c r="J12" i="16" s="1"/>
  <c r="BC20" i="29"/>
  <c r="J12" i="5" s="1"/>
  <c r="AZ20" i="29"/>
  <c r="AY20" i="29"/>
  <c r="AV20" i="29"/>
  <c r="AR20" i="29"/>
  <c r="AQ20" i="29"/>
  <c r="AP20" i="29"/>
  <c r="AO20" i="29"/>
  <c r="AN20" i="29"/>
  <c r="BD19" i="29"/>
  <c r="J11" i="16" s="1"/>
  <c r="BC19" i="29"/>
  <c r="J11" i="5" s="1"/>
  <c r="AZ19" i="29"/>
  <c r="AY19" i="29"/>
  <c r="AV19" i="29"/>
  <c r="AR19" i="29"/>
  <c r="AQ19" i="29"/>
  <c r="AP19" i="29"/>
  <c r="AO19" i="29"/>
  <c r="AN19" i="29"/>
  <c r="BD18" i="29"/>
  <c r="J10" i="16" s="1"/>
  <c r="BC18" i="29"/>
  <c r="J10" i="5" s="1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 s="1"/>
  <c r="BC42" i="30"/>
  <c r="K34" i="5" s="1"/>
  <c r="AZ42" i="30"/>
  <c r="AY42" i="30"/>
  <c r="AV42" i="30"/>
  <c r="AR42" i="30"/>
  <c r="AQ42" i="30"/>
  <c r="AP42" i="30"/>
  <c r="AO42" i="30"/>
  <c r="AN42" i="30"/>
  <c r="BD41" i="30"/>
  <c r="K33" i="16" s="1"/>
  <c r="BC41" i="30"/>
  <c r="K33" i="5" s="1"/>
  <c r="AZ41" i="30"/>
  <c r="AY41" i="30"/>
  <c r="AV41" i="30"/>
  <c r="AR41" i="30"/>
  <c r="AQ41" i="30"/>
  <c r="AP41" i="30"/>
  <c r="AO41" i="30"/>
  <c r="AN41" i="30"/>
  <c r="BD40" i="30"/>
  <c r="K32" i="16" s="1"/>
  <c r="BC40" i="30"/>
  <c r="K32" i="5" s="1"/>
  <c r="AZ40" i="30"/>
  <c r="AY40" i="30"/>
  <c r="AV40" i="30"/>
  <c r="AR40" i="30"/>
  <c r="AQ40" i="30"/>
  <c r="AP40" i="30"/>
  <c r="AO40" i="30"/>
  <c r="AN40" i="30"/>
  <c r="BD39" i="30"/>
  <c r="K31" i="16" s="1"/>
  <c r="BC39" i="30"/>
  <c r="K31" i="5" s="1"/>
  <c r="AZ39" i="30"/>
  <c r="AY39" i="30"/>
  <c r="AV39" i="30"/>
  <c r="AR39" i="30"/>
  <c r="AQ39" i="30"/>
  <c r="AP39" i="30"/>
  <c r="AO39" i="30"/>
  <c r="AN39" i="30"/>
  <c r="BD38" i="30"/>
  <c r="K30" i="16" s="1"/>
  <c r="BC38" i="30"/>
  <c r="K30" i="5" s="1"/>
  <c r="AZ38" i="30"/>
  <c r="AY38" i="30"/>
  <c r="AV38" i="30"/>
  <c r="AR38" i="30"/>
  <c r="AQ38" i="30"/>
  <c r="AP38" i="30"/>
  <c r="AO38" i="30"/>
  <c r="AN38" i="30"/>
  <c r="BD37" i="30"/>
  <c r="K29" i="16" s="1"/>
  <c r="BC37" i="30"/>
  <c r="K29" i="5" s="1"/>
  <c r="AZ37" i="30"/>
  <c r="AY37" i="30"/>
  <c r="AV37" i="30"/>
  <c r="AR37" i="30"/>
  <c r="AQ37" i="30"/>
  <c r="AP37" i="30"/>
  <c r="AO37" i="30"/>
  <c r="AN37" i="30"/>
  <c r="BD36" i="30"/>
  <c r="K28" i="16" s="1"/>
  <c r="BC36" i="30"/>
  <c r="K28" i="5" s="1"/>
  <c r="AZ36" i="30"/>
  <c r="AY36" i="30"/>
  <c r="AV36" i="30"/>
  <c r="AR36" i="30"/>
  <c r="AQ36" i="30"/>
  <c r="AP36" i="30"/>
  <c r="AO36" i="30"/>
  <c r="AN36" i="30"/>
  <c r="BD35" i="30"/>
  <c r="K27" i="16" s="1"/>
  <c r="BC35" i="30"/>
  <c r="K27" i="5" s="1"/>
  <c r="AZ35" i="30"/>
  <c r="AY35" i="30"/>
  <c r="AV35" i="30"/>
  <c r="AR35" i="30"/>
  <c r="AQ35" i="30"/>
  <c r="AP35" i="30"/>
  <c r="AO35" i="30"/>
  <c r="AN35" i="30"/>
  <c r="BD34" i="30"/>
  <c r="K26" i="16" s="1"/>
  <c r="BC34" i="30"/>
  <c r="K26" i="5" s="1"/>
  <c r="AZ34" i="30"/>
  <c r="AY34" i="30"/>
  <c r="AV34" i="30"/>
  <c r="AR34" i="30"/>
  <c r="AQ34" i="30"/>
  <c r="AP34" i="30"/>
  <c r="AO34" i="30"/>
  <c r="AN34" i="30"/>
  <c r="BD33" i="30"/>
  <c r="K25" i="16" s="1"/>
  <c r="BC33" i="30"/>
  <c r="K25" i="5" s="1"/>
  <c r="AZ33" i="30"/>
  <c r="AY33" i="30"/>
  <c r="AV33" i="30"/>
  <c r="AR33" i="30"/>
  <c r="AQ33" i="30"/>
  <c r="AP33" i="30"/>
  <c r="AO33" i="30"/>
  <c r="AN33" i="30"/>
  <c r="BD32" i="30"/>
  <c r="K24" i="16" s="1"/>
  <c r="BC32" i="30"/>
  <c r="K24" i="5" s="1"/>
  <c r="AZ32" i="30"/>
  <c r="AY32" i="30"/>
  <c r="AV32" i="30"/>
  <c r="AR32" i="30"/>
  <c r="AQ32" i="30"/>
  <c r="AP32" i="30"/>
  <c r="AO32" i="30"/>
  <c r="AN32" i="30"/>
  <c r="BD31" i="30"/>
  <c r="K23" i="16" s="1"/>
  <c r="BC31" i="30"/>
  <c r="K23" i="5" s="1"/>
  <c r="AZ31" i="30"/>
  <c r="AY31" i="30"/>
  <c r="AV31" i="30"/>
  <c r="AR31" i="30"/>
  <c r="AQ31" i="30"/>
  <c r="AP31" i="30"/>
  <c r="AO31" i="30"/>
  <c r="AN31" i="30"/>
  <c r="BD30" i="30"/>
  <c r="K22" i="16" s="1"/>
  <c r="BC30" i="30"/>
  <c r="K22" i="5" s="1"/>
  <c r="AZ30" i="30"/>
  <c r="AY30" i="30"/>
  <c r="AV30" i="30"/>
  <c r="AR30" i="30"/>
  <c r="AQ30" i="30"/>
  <c r="AP30" i="30"/>
  <c r="AO30" i="30"/>
  <c r="AN30" i="30"/>
  <c r="BD29" i="30"/>
  <c r="K21" i="16" s="1"/>
  <c r="BC29" i="30"/>
  <c r="K21" i="5" s="1"/>
  <c r="AZ29" i="30"/>
  <c r="AY29" i="30"/>
  <c r="AV29" i="30"/>
  <c r="AR29" i="30"/>
  <c r="AQ29" i="30"/>
  <c r="AP29" i="30"/>
  <c r="AO29" i="30"/>
  <c r="AN29" i="30"/>
  <c r="BD28" i="30"/>
  <c r="K20" i="16" s="1"/>
  <c r="BC28" i="30"/>
  <c r="K20" i="5" s="1"/>
  <c r="AZ28" i="30"/>
  <c r="AY28" i="30"/>
  <c r="AV28" i="30"/>
  <c r="AR28" i="30"/>
  <c r="AQ28" i="30"/>
  <c r="AP28" i="30"/>
  <c r="AO28" i="30"/>
  <c r="AN28" i="30"/>
  <c r="BD27" i="30"/>
  <c r="K19" i="16" s="1"/>
  <c r="BC27" i="30"/>
  <c r="K19" i="5" s="1"/>
  <c r="AZ27" i="30"/>
  <c r="AY27" i="30"/>
  <c r="AV27" i="30"/>
  <c r="AR27" i="30"/>
  <c r="AQ27" i="30"/>
  <c r="AP27" i="30"/>
  <c r="AO27" i="30"/>
  <c r="AN27" i="30"/>
  <c r="BD26" i="30"/>
  <c r="K18" i="16" s="1"/>
  <c r="BC26" i="30"/>
  <c r="K18" i="5" s="1"/>
  <c r="AZ26" i="30"/>
  <c r="AY26" i="30"/>
  <c r="AV26" i="30"/>
  <c r="AR26" i="30"/>
  <c r="AQ26" i="30"/>
  <c r="AP26" i="30"/>
  <c r="AO26" i="30"/>
  <c r="AN26" i="30"/>
  <c r="BD25" i="30"/>
  <c r="K17" i="16" s="1"/>
  <c r="BC25" i="30"/>
  <c r="K17" i="5" s="1"/>
  <c r="AZ25" i="30"/>
  <c r="AY25" i="30"/>
  <c r="AV25" i="30"/>
  <c r="AR25" i="30"/>
  <c r="AQ25" i="30"/>
  <c r="AP25" i="30"/>
  <c r="AO25" i="30"/>
  <c r="AN25" i="30"/>
  <c r="BD24" i="30"/>
  <c r="K16" i="16" s="1"/>
  <c r="BC24" i="30"/>
  <c r="K16" i="5" s="1"/>
  <c r="AZ24" i="30"/>
  <c r="AY24" i="30"/>
  <c r="AV24" i="30"/>
  <c r="AR24" i="30"/>
  <c r="AQ24" i="30"/>
  <c r="AP24" i="30"/>
  <c r="AO24" i="30"/>
  <c r="AN24" i="30"/>
  <c r="BD23" i="30"/>
  <c r="K15" i="16" s="1"/>
  <c r="BC23" i="30"/>
  <c r="K15" i="5" s="1"/>
  <c r="AZ23" i="30"/>
  <c r="AY23" i="30"/>
  <c r="AV23" i="30"/>
  <c r="AR23" i="30"/>
  <c r="AQ23" i="30"/>
  <c r="AP23" i="30"/>
  <c r="AO23" i="30"/>
  <c r="AN23" i="30"/>
  <c r="BD22" i="30"/>
  <c r="K14" i="16" s="1"/>
  <c r="BC22" i="30"/>
  <c r="K14" i="5" s="1"/>
  <c r="AZ22" i="30"/>
  <c r="AY22" i="30"/>
  <c r="AV22" i="30"/>
  <c r="AR22" i="30"/>
  <c r="AQ22" i="30"/>
  <c r="AP22" i="30"/>
  <c r="AO22" i="30"/>
  <c r="AN22" i="30"/>
  <c r="BD21" i="30"/>
  <c r="K13" i="16" s="1"/>
  <c r="BC21" i="30"/>
  <c r="K13" i="5" s="1"/>
  <c r="AZ21" i="30"/>
  <c r="AY21" i="30"/>
  <c r="AV21" i="30"/>
  <c r="AR21" i="30"/>
  <c r="AQ21" i="30"/>
  <c r="AP21" i="30"/>
  <c r="AO21" i="30"/>
  <c r="AN21" i="30"/>
  <c r="BD20" i="30"/>
  <c r="K12" i="16" s="1"/>
  <c r="BC20" i="30"/>
  <c r="K12" i="5" s="1"/>
  <c r="AZ20" i="30"/>
  <c r="AY20" i="30"/>
  <c r="AV20" i="30"/>
  <c r="AR20" i="30"/>
  <c r="AQ20" i="30"/>
  <c r="AP20" i="30"/>
  <c r="AO20" i="30"/>
  <c r="AN20" i="30"/>
  <c r="BD19" i="30"/>
  <c r="K11" i="16" s="1"/>
  <c r="BC19" i="30"/>
  <c r="K11" i="5" s="1"/>
  <c r="AZ19" i="30"/>
  <c r="AY19" i="30"/>
  <c r="AV19" i="30"/>
  <c r="AR19" i="30"/>
  <c r="AQ19" i="30"/>
  <c r="AP19" i="30"/>
  <c r="AO19" i="30"/>
  <c r="AN19" i="30"/>
  <c r="BD18" i="30"/>
  <c r="K10" i="16" s="1"/>
  <c r="BC18" i="30"/>
  <c r="K10" i="5" s="1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 s="1"/>
  <c r="BC42" i="31"/>
  <c r="L34" i="5" s="1"/>
  <c r="AZ42" i="31"/>
  <c r="AY42" i="31"/>
  <c r="AV42" i="31"/>
  <c r="AR42" i="31"/>
  <c r="AQ42" i="31"/>
  <c r="AP42" i="31"/>
  <c r="AO42" i="31"/>
  <c r="AN42" i="31"/>
  <c r="BD41" i="31"/>
  <c r="L33" i="16" s="1"/>
  <c r="BC41" i="31"/>
  <c r="L33" i="5" s="1"/>
  <c r="AZ41" i="31"/>
  <c r="AY41" i="31"/>
  <c r="AV41" i="31"/>
  <c r="AR41" i="31"/>
  <c r="AQ41" i="31"/>
  <c r="AP41" i="31"/>
  <c r="AO41" i="31"/>
  <c r="AN41" i="31"/>
  <c r="BD40" i="31"/>
  <c r="L32" i="16" s="1"/>
  <c r="BC40" i="31"/>
  <c r="L32" i="5" s="1"/>
  <c r="AZ40" i="31"/>
  <c r="AY40" i="31"/>
  <c r="AV40" i="31"/>
  <c r="AR40" i="31"/>
  <c r="AQ40" i="31"/>
  <c r="AP40" i="31"/>
  <c r="AO40" i="31"/>
  <c r="AN40" i="31"/>
  <c r="BD39" i="31"/>
  <c r="L31" i="16" s="1"/>
  <c r="BC39" i="31"/>
  <c r="L31" i="5" s="1"/>
  <c r="AZ39" i="31"/>
  <c r="AY39" i="31"/>
  <c r="AV39" i="31"/>
  <c r="AR39" i="31"/>
  <c r="AQ39" i="31"/>
  <c r="AP39" i="31"/>
  <c r="AO39" i="31"/>
  <c r="AN39" i="31"/>
  <c r="BD38" i="31"/>
  <c r="L30" i="16" s="1"/>
  <c r="BC38" i="31"/>
  <c r="L30" i="5" s="1"/>
  <c r="AZ38" i="31"/>
  <c r="AY38" i="31"/>
  <c r="AV38" i="31"/>
  <c r="AR38" i="31"/>
  <c r="AQ38" i="31"/>
  <c r="AP38" i="31"/>
  <c r="AO38" i="31"/>
  <c r="AN38" i="31"/>
  <c r="BD37" i="31"/>
  <c r="L29" i="16" s="1"/>
  <c r="BC37" i="31"/>
  <c r="L29" i="5" s="1"/>
  <c r="AZ37" i="31"/>
  <c r="AY37" i="31"/>
  <c r="AV37" i="31"/>
  <c r="AR37" i="31"/>
  <c r="AQ37" i="31"/>
  <c r="AP37" i="31"/>
  <c r="AO37" i="31"/>
  <c r="AN37" i="31"/>
  <c r="BD36" i="31"/>
  <c r="L28" i="16" s="1"/>
  <c r="BC36" i="31"/>
  <c r="L28" i="5" s="1"/>
  <c r="AZ36" i="31"/>
  <c r="AY36" i="31"/>
  <c r="AV36" i="31"/>
  <c r="AR36" i="31"/>
  <c r="AQ36" i="31"/>
  <c r="AP36" i="31"/>
  <c r="AO36" i="31"/>
  <c r="AN36" i="31"/>
  <c r="BD35" i="31"/>
  <c r="L27" i="16" s="1"/>
  <c r="BC35" i="31"/>
  <c r="L27" i="5" s="1"/>
  <c r="AZ35" i="31"/>
  <c r="AY35" i="31"/>
  <c r="AV35" i="31"/>
  <c r="AR35" i="31"/>
  <c r="AQ35" i="31"/>
  <c r="AP35" i="31"/>
  <c r="AO35" i="31"/>
  <c r="AN35" i="31"/>
  <c r="BD34" i="31"/>
  <c r="L26" i="16" s="1"/>
  <c r="BC34" i="31"/>
  <c r="L26" i="5" s="1"/>
  <c r="AZ34" i="31"/>
  <c r="AY34" i="31"/>
  <c r="AV34" i="31"/>
  <c r="AR34" i="31"/>
  <c r="AQ34" i="31"/>
  <c r="AP34" i="31"/>
  <c r="AO34" i="31"/>
  <c r="AN34" i="31"/>
  <c r="BD33" i="31"/>
  <c r="L25" i="16" s="1"/>
  <c r="BC33" i="31"/>
  <c r="L25" i="5" s="1"/>
  <c r="AZ33" i="31"/>
  <c r="AY33" i="31"/>
  <c r="AV33" i="31"/>
  <c r="AR33" i="31"/>
  <c r="AQ33" i="31"/>
  <c r="AP33" i="31"/>
  <c r="AO33" i="31"/>
  <c r="AN33" i="31"/>
  <c r="BD32" i="31"/>
  <c r="L24" i="16" s="1"/>
  <c r="BC32" i="31"/>
  <c r="L24" i="5" s="1"/>
  <c r="AZ32" i="31"/>
  <c r="AY32" i="31"/>
  <c r="AV32" i="31"/>
  <c r="AR32" i="31"/>
  <c r="AQ32" i="31"/>
  <c r="AP32" i="31"/>
  <c r="AO32" i="31"/>
  <c r="AN32" i="31"/>
  <c r="BD31" i="31"/>
  <c r="L23" i="16" s="1"/>
  <c r="BC31" i="31"/>
  <c r="L23" i="5" s="1"/>
  <c r="AZ31" i="31"/>
  <c r="AY31" i="31"/>
  <c r="AV31" i="31"/>
  <c r="AR31" i="31"/>
  <c r="AQ31" i="31"/>
  <c r="AP31" i="31"/>
  <c r="AO31" i="31"/>
  <c r="AN31" i="31"/>
  <c r="BD30" i="31"/>
  <c r="L22" i="16" s="1"/>
  <c r="BC30" i="31"/>
  <c r="L22" i="5" s="1"/>
  <c r="AZ30" i="31"/>
  <c r="AY30" i="31"/>
  <c r="AV30" i="31"/>
  <c r="AR30" i="31"/>
  <c r="AQ30" i="31"/>
  <c r="AP30" i="31"/>
  <c r="AO30" i="31"/>
  <c r="AN30" i="31"/>
  <c r="BD29" i="31"/>
  <c r="L21" i="16" s="1"/>
  <c r="BC29" i="31"/>
  <c r="L21" i="5" s="1"/>
  <c r="AZ29" i="31"/>
  <c r="AY29" i="31"/>
  <c r="AV29" i="31"/>
  <c r="AR29" i="31"/>
  <c r="AQ29" i="31"/>
  <c r="AP29" i="31"/>
  <c r="AO29" i="31"/>
  <c r="AN29" i="31"/>
  <c r="BD28" i="31"/>
  <c r="L20" i="16" s="1"/>
  <c r="BC28" i="31"/>
  <c r="L20" i="5" s="1"/>
  <c r="AZ28" i="31"/>
  <c r="AY28" i="31"/>
  <c r="AV28" i="31"/>
  <c r="AR28" i="31"/>
  <c r="AQ28" i="31"/>
  <c r="AP28" i="31"/>
  <c r="AO28" i="31"/>
  <c r="AN28" i="31"/>
  <c r="BD27" i="31"/>
  <c r="L19" i="16" s="1"/>
  <c r="BC27" i="31"/>
  <c r="L19" i="5" s="1"/>
  <c r="AZ27" i="31"/>
  <c r="AY27" i="31"/>
  <c r="AV27" i="31"/>
  <c r="AR27" i="31"/>
  <c r="AQ27" i="31"/>
  <c r="AP27" i="31"/>
  <c r="AO27" i="31"/>
  <c r="AN27" i="31"/>
  <c r="BD26" i="31"/>
  <c r="L18" i="16" s="1"/>
  <c r="BC26" i="31"/>
  <c r="L18" i="5" s="1"/>
  <c r="AZ26" i="31"/>
  <c r="AY26" i="31"/>
  <c r="AV26" i="31"/>
  <c r="AR26" i="31"/>
  <c r="AQ26" i="31"/>
  <c r="AP26" i="31"/>
  <c r="AO26" i="31"/>
  <c r="AN26" i="31"/>
  <c r="BD25" i="31"/>
  <c r="L17" i="16" s="1"/>
  <c r="BC25" i="31"/>
  <c r="L17" i="5" s="1"/>
  <c r="AZ25" i="31"/>
  <c r="AY25" i="31"/>
  <c r="AV25" i="31"/>
  <c r="AR25" i="31"/>
  <c r="AQ25" i="31"/>
  <c r="AP25" i="31"/>
  <c r="AO25" i="31"/>
  <c r="AN25" i="31"/>
  <c r="BD24" i="31"/>
  <c r="L16" i="16" s="1"/>
  <c r="BC24" i="31"/>
  <c r="L16" i="5" s="1"/>
  <c r="AZ24" i="31"/>
  <c r="AY24" i="31"/>
  <c r="AV24" i="31"/>
  <c r="AR24" i="31"/>
  <c r="AQ24" i="31"/>
  <c r="AP24" i="31"/>
  <c r="AO24" i="31"/>
  <c r="AN24" i="31"/>
  <c r="BD23" i="31"/>
  <c r="L15" i="16" s="1"/>
  <c r="BC23" i="31"/>
  <c r="L15" i="5" s="1"/>
  <c r="AZ23" i="31"/>
  <c r="AY23" i="31"/>
  <c r="AV23" i="31"/>
  <c r="AR23" i="31"/>
  <c r="AQ23" i="31"/>
  <c r="AP23" i="31"/>
  <c r="AO23" i="31"/>
  <c r="AN23" i="31"/>
  <c r="BD22" i="31"/>
  <c r="L14" i="16" s="1"/>
  <c r="AZ22" i="31"/>
  <c r="AY22" i="31"/>
  <c r="AV22" i="31"/>
  <c r="AR22" i="31"/>
  <c r="AQ22" i="31"/>
  <c r="AP22" i="31"/>
  <c r="AO22" i="31"/>
  <c r="AN22" i="31"/>
  <c r="BD21" i="31"/>
  <c r="L13" i="16" s="1"/>
  <c r="BC21" i="31"/>
  <c r="L13" i="5" s="1"/>
  <c r="AZ21" i="31"/>
  <c r="AY21" i="31"/>
  <c r="AV21" i="31"/>
  <c r="AR21" i="31"/>
  <c r="AQ21" i="31"/>
  <c r="AP21" i="31"/>
  <c r="AO21" i="31"/>
  <c r="AN21" i="31"/>
  <c r="BD20" i="31"/>
  <c r="L12" i="16" s="1"/>
  <c r="BC20" i="31"/>
  <c r="L12" i="5" s="1"/>
  <c r="AZ20" i="31"/>
  <c r="AY20" i="31"/>
  <c r="AV20" i="31"/>
  <c r="AR20" i="31"/>
  <c r="AQ20" i="31"/>
  <c r="AP20" i="31"/>
  <c r="AO20" i="31"/>
  <c r="AN20" i="31"/>
  <c r="BD19" i="31"/>
  <c r="L11" i="16" s="1"/>
  <c r="BC19" i="31"/>
  <c r="L11" i="5" s="1"/>
  <c r="AZ19" i="31"/>
  <c r="AY19" i="31"/>
  <c r="AV19" i="31"/>
  <c r="AR19" i="31"/>
  <c r="AQ19" i="31"/>
  <c r="AP19" i="31"/>
  <c r="AO19" i="31"/>
  <c r="AN19" i="31"/>
  <c r="BD18" i="31"/>
  <c r="L10" i="16" s="1"/>
  <c r="BC18" i="31"/>
  <c r="L10" i="5" s="1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 s="1"/>
  <c r="BC42" i="32"/>
  <c r="M34" i="5" s="1"/>
  <c r="AZ42" i="32"/>
  <c r="AY42" i="32"/>
  <c r="AV42" i="32"/>
  <c r="AR42" i="32"/>
  <c r="AQ42" i="32"/>
  <c r="AP42" i="32"/>
  <c r="AO42" i="32"/>
  <c r="AN42" i="32"/>
  <c r="BD41" i="32"/>
  <c r="M33" i="16" s="1"/>
  <c r="BC41" i="32"/>
  <c r="M33" i="5" s="1"/>
  <c r="AZ41" i="32"/>
  <c r="AY41" i="32"/>
  <c r="AV41" i="32"/>
  <c r="AR41" i="32"/>
  <c r="AQ41" i="32"/>
  <c r="AP41" i="32"/>
  <c r="AO41" i="32"/>
  <c r="AN41" i="32"/>
  <c r="BD40" i="32"/>
  <c r="M32" i="16" s="1"/>
  <c r="BC40" i="32"/>
  <c r="M32" i="5" s="1"/>
  <c r="AZ40" i="32"/>
  <c r="AY40" i="32"/>
  <c r="AV40" i="32"/>
  <c r="AR40" i="32"/>
  <c r="AQ40" i="32"/>
  <c r="AP40" i="32"/>
  <c r="AO40" i="32"/>
  <c r="AN40" i="32"/>
  <c r="BD39" i="32"/>
  <c r="M31" i="16" s="1"/>
  <c r="BC39" i="32"/>
  <c r="M31" i="5" s="1"/>
  <c r="AZ39" i="32"/>
  <c r="AY39" i="32"/>
  <c r="AV39" i="32"/>
  <c r="AR39" i="32"/>
  <c r="AQ39" i="32"/>
  <c r="AP39" i="32"/>
  <c r="AO39" i="32"/>
  <c r="AN39" i="32"/>
  <c r="BD38" i="32"/>
  <c r="M30" i="16" s="1"/>
  <c r="BC38" i="32"/>
  <c r="M30" i="5" s="1"/>
  <c r="AZ38" i="32"/>
  <c r="AY38" i="32"/>
  <c r="AV38" i="32"/>
  <c r="AR38" i="32"/>
  <c r="AQ38" i="32"/>
  <c r="AP38" i="32"/>
  <c r="AO38" i="32"/>
  <c r="AN38" i="32"/>
  <c r="BD37" i="32"/>
  <c r="M29" i="16" s="1"/>
  <c r="BC37" i="32"/>
  <c r="M29" i="5" s="1"/>
  <c r="AZ37" i="32"/>
  <c r="AY37" i="32"/>
  <c r="AV37" i="32"/>
  <c r="AR37" i="32"/>
  <c r="AQ37" i="32"/>
  <c r="AP37" i="32"/>
  <c r="AO37" i="32"/>
  <c r="AN37" i="32"/>
  <c r="BD36" i="32"/>
  <c r="M28" i="16" s="1"/>
  <c r="BC36" i="32"/>
  <c r="M28" i="5" s="1"/>
  <c r="AZ36" i="32"/>
  <c r="AY36" i="32"/>
  <c r="AV36" i="32"/>
  <c r="AR36" i="32"/>
  <c r="AQ36" i="32"/>
  <c r="AP36" i="32"/>
  <c r="AO36" i="32"/>
  <c r="AN36" i="32"/>
  <c r="BD35" i="32"/>
  <c r="M27" i="16" s="1"/>
  <c r="BC35" i="32"/>
  <c r="M27" i="5" s="1"/>
  <c r="AZ35" i="32"/>
  <c r="AY35" i="32"/>
  <c r="AV35" i="32"/>
  <c r="AR35" i="32"/>
  <c r="AQ35" i="32"/>
  <c r="AP35" i="32"/>
  <c r="AO35" i="32"/>
  <c r="AN35" i="32"/>
  <c r="BD34" i="32"/>
  <c r="M26" i="16" s="1"/>
  <c r="BC34" i="32"/>
  <c r="M26" i="5" s="1"/>
  <c r="AZ34" i="32"/>
  <c r="AY34" i="32"/>
  <c r="AV34" i="32"/>
  <c r="AR34" i="32"/>
  <c r="AQ34" i="32"/>
  <c r="AP34" i="32"/>
  <c r="AO34" i="32"/>
  <c r="AN34" i="32"/>
  <c r="BD33" i="32"/>
  <c r="M25" i="16" s="1"/>
  <c r="BC33" i="32"/>
  <c r="M25" i="5" s="1"/>
  <c r="AZ33" i="32"/>
  <c r="AY33" i="32"/>
  <c r="AV33" i="32"/>
  <c r="AR33" i="32"/>
  <c r="AQ33" i="32"/>
  <c r="AP33" i="32"/>
  <c r="AO33" i="32"/>
  <c r="AN33" i="32"/>
  <c r="BD32" i="32"/>
  <c r="M24" i="16" s="1"/>
  <c r="BC32" i="32"/>
  <c r="M24" i="5" s="1"/>
  <c r="AZ32" i="32"/>
  <c r="AY32" i="32"/>
  <c r="AV32" i="32"/>
  <c r="AR32" i="32"/>
  <c r="AQ32" i="32"/>
  <c r="AP32" i="32"/>
  <c r="AO32" i="32"/>
  <c r="AN32" i="32"/>
  <c r="BD31" i="32"/>
  <c r="M23" i="16" s="1"/>
  <c r="BC31" i="32"/>
  <c r="M23" i="5" s="1"/>
  <c r="AZ31" i="32"/>
  <c r="AY31" i="32"/>
  <c r="AV31" i="32"/>
  <c r="AR31" i="32"/>
  <c r="AQ31" i="32"/>
  <c r="AP31" i="32"/>
  <c r="AO31" i="32"/>
  <c r="AN31" i="32"/>
  <c r="BD30" i="32"/>
  <c r="M22" i="16" s="1"/>
  <c r="BC30" i="32"/>
  <c r="M22" i="5" s="1"/>
  <c r="AZ30" i="32"/>
  <c r="AY30" i="32"/>
  <c r="AV30" i="32"/>
  <c r="AR30" i="32"/>
  <c r="AQ30" i="32"/>
  <c r="AP30" i="32"/>
  <c r="AO30" i="32"/>
  <c r="AN30" i="32"/>
  <c r="BD29" i="32"/>
  <c r="M21" i="16" s="1"/>
  <c r="BC29" i="32"/>
  <c r="M21" i="5" s="1"/>
  <c r="AZ29" i="32"/>
  <c r="AY29" i="32"/>
  <c r="AV29" i="32"/>
  <c r="AR29" i="32"/>
  <c r="AQ29" i="32"/>
  <c r="AP29" i="32"/>
  <c r="AO29" i="32"/>
  <c r="AN29" i="32"/>
  <c r="BD28" i="32"/>
  <c r="M20" i="16" s="1"/>
  <c r="BC28" i="32"/>
  <c r="M20" i="5" s="1"/>
  <c r="AZ28" i="32"/>
  <c r="AY28" i="32"/>
  <c r="AV28" i="32"/>
  <c r="AR28" i="32"/>
  <c r="AQ28" i="32"/>
  <c r="AP28" i="32"/>
  <c r="AO28" i="32"/>
  <c r="AN28" i="32"/>
  <c r="BD27" i="32"/>
  <c r="M19" i="16" s="1"/>
  <c r="BC27" i="32"/>
  <c r="M19" i="5" s="1"/>
  <c r="AZ27" i="32"/>
  <c r="AY27" i="32"/>
  <c r="AV27" i="32"/>
  <c r="AR27" i="32"/>
  <c r="AQ27" i="32"/>
  <c r="AP27" i="32"/>
  <c r="AO27" i="32"/>
  <c r="AN27" i="32"/>
  <c r="BD26" i="32"/>
  <c r="M18" i="16" s="1"/>
  <c r="BC26" i="32"/>
  <c r="M18" i="5" s="1"/>
  <c r="AZ26" i="32"/>
  <c r="AY26" i="32"/>
  <c r="AV26" i="32"/>
  <c r="AR26" i="32"/>
  <c r="AQ26" i="32"/>
  <c r="AP26" i="32"/>
  <c r="AO26" i="32"/>
  <c r="AN26" i="32"/>
  <c r="BD25" i="32"/>
  <c r="M17" i="16" s="1"/>
  <c r="BC25" i="32"/>
  <c r="M17" i="5" s="1"/>
  <c r="AZ25" i="32"/>
  <c r="AY25" i="32"/>
  <c r="AV25" i="32"/>
  <c r="AR25" i="32"/>
  <c r="AQ25" i="32"/>
  <c r="AP25" i="32"/>
  <c r="AO25" i="32"/>
  <c r="AN25" i="32"/>
  <c r="BD24" i="32"/>
  <c r="M16" i="16" s="1"/>
  <c r="BC24" i="32"/>
  <c r="M16" i="5" s="1"/>
  <c r="AZ24" i="32"/>
  <c r="AY24" i="32"/>
  <c r="AV24" i="32"/>
  <c r="AR24" i="32"/>
  <c r="AQ24" i="32"/>
  <c r="AP24" i="32"/>
  <c r="AO24" i="32"/>
  <c r="AN24" i="32"/>
  <c r="BD23" i="32"/>
  <c r="M15" i="16" s="1"/>
  <c r="BC23" i="32"/>
  <c r="M15" i="5" s="1"/>
  <c r="AZ23" i="32"/>
  <c r="AY23" i="32"/>
  <c r="AV23" i="32"/>
  <c r="AR23" i="32"/>
  <c r="AQ23" i="32"/>
  <c r="AP23" i="32"/>
  <c r="AO23" i="32"/>
  <c r="AN23" i="32"/>
  <c r="BD22" i="32"/>
  <c r="M14" i="16" s="1"/>
  <c r="BC22" i="32"/>
  <c r="M14" i="5" s="1"/>
  <c r="AZ22" i="32"/>
  <c r="AY22" i="32"/>
  <c r="AV22" i="32"/>
  <c r="AR22" i="32"/>
  <c r="AQ22" i="32"/>
  <c r="AP22" i="32"/>
  <c r="AO22" i="32"/>
  <c r="AN22" i="32"/>
  <c r="BD21" i="32"/>
  <c r="M13" i="16" s="1"/>
  <c r="BC21" i="32"/>
  <c r="M13" i="5" s="1"/>
  <c r="AZ21" i="32"/>
  <c r="AY21" i="32"/>
  <c r="AV21" i="32"/>
  <c r="AR21" i="32"/>
  <c r="AQ21" i="32"/>
  <c r="AP21" i="32"/>
  <c r="AO21" i="32"/>
  <c r="AN21" i="32"/>
  <c r="BD20" i="32"/>
  <c r="M12" i="16" s="1"/>
  <c r="BC20" i="32"/>
  <c r="M12" i="5" s="1"/>
  <c r="AZ20" i="32"/>
  <c r="AY20" i="32"/>
  <c r="AV20" i="32"/>
  <c r="AR20" i="32"/>
  <c r="AQ20" i="32"/>
  <c r="AP20" i="32"/>
  <c r="AO20" i="32"/>
  <c r="AN20" i="32"/>
  <c r="BD19" i="32"/>
  <c r="M11" i="16" s="1"/>
  <c r="BC19" i="32"/>
  <c r="M11" i="5" s="1"/>
  <c r="AZ19" i="32"/>
  <c r="AY19" i="32"/>
  <c r="AV19" i="32"/>
  <c r="AR19" i="32"/>
  <c r="AQ19" i="32"/>
  <c r="AP19" i="32"/>
  <c r="AO19" i="32"/>
  <c r="AN19" i="32"/>
  <c r="BD18" i="32"/>
  <c r="M10" i="16" s="1"/>
  <c r="BC18" i="32"/>
  <c r="M10" i="5" s="1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 s="1"/>
  <c r="BC42" i="33"/>
  <c r="N34" i="5" s="1"/>
  <c r="AZ42" i="33"/>
  <c r="AY42" i="33"/>
  <c r="AV42" i="33"/>
  <c r="AR42" i="33"/>
  <c r="AQ42" i="33"/>
  <c r="AP42" i="33"/>
  <c r="AO42" i="33"/>
  <c r="AN42" i="33"/>
  <c r="BD41" i="33"/>
  <c r="N33" i="16" s="1"/>
  <c r="BC41" i="33"/>
  <c r="N33" i="5" s="1"/>
  <c r="AZ41" i="33"/>
  <c r="AY41" i="33"/>
  <c r="AV41" i="33"/>
  <c r="AR41" i="33"/>
  <c r="AQ41" i="33"/>
  <c r="AP41" i="33"/>
  <c r="AO41" i="33"/>
  <c r="AN41" i="33"/>
  <c r="BD40" i="33"/>
  <c r="N32" i="16" s="1"/>
  <c r="BC40" i="33"/>
  <c r="N32" i="5" s="1"/>
  <c r="AZ40" i="33"/>
  <c r="AY40" i="33"/>
  <c r="AV40" i="33"/>
  <c r="AR40" i="33"/>
  <c r="AQ40" i="33"/>
  <c r="AP40" i="33"/>
  <c r="AO40" i="33"/>
  <c r="AN40" i="33"/>
  <c r="BD39" i="33"/>
  <c r="N31" i="16" s="1"/>
  <c r="BC39" i="33"/>
  <c r="N31" i="5" s="1"/>
  <c r="AZ39" i="33"/>
  <c r="AY39" i="33"/>
  <c r="AV39" i="33"/>
  <c r="AR39" i="33"/>
  <c r="AQ39" i="33"/>
  <c r="AP39" i="33"/>
  <c r="AO39" i="33"/>
  <c r="AN39" i="33"/>
  <c r="BD38" i="33"/>
  <c r="N30" i="16" s="1"/>
  <c r="BC38" i="33"/>
  <c r="N30" i="5" s="1"/>
  <c r="AZ38" i="33"/>
  <c r="AY38" i="33"/>
  <c r="AV38" i="33"/>
  <c r="AR38" i="33"/>
  <c r="AQ38" i="33"/>
  <c r="AP38" i="33"/>
  <c r="AO38" i="33"/>
  <c r="AN38" i="33"/>
  <c r="BD37" i="33"/>
  <c r="N29" i="16" s="1"/>
  <c r="BC37" i="33"/>
  <c r="N29" i="5" s="1"/>
  <c r="AZ37" i="33"/>
  <c r="AY37" i="33"/>
  <c r="AV37" i="33"/>
  <c r="AR37" i="33"/>
  <c r="AQ37" i="33"/>
  <c r="AP37" i="33"/>
  <c r="AO37" i="33"/>
  <c r="AN37" i="33"/>
  <c r="BD36" i="33"/>
  <c r="N28" i="16" s="1"/>
  <c r="BC36" i="33"/>
  <c r="N28" i="5" s="1"/>
  <c r="AZ36" i="33"/>
  <c r="AY36" i="33"/>
  <c r="AV36" i="33"/>
  <c r="AR36" i="33"/>
  <c r="AQ36" i="33"/>
  <c r="AP36" i="33"/>
  <c r="AO36" i="33"/>
  <c r="AN36" i="33"/>
  <c r="BD35" i="33"/>
  <c r="N27" i="16" s="1"/>
  <c r="BC35" i="33"/>
  <c r="N27" i="5" s="1"/>
  <c r="AZ35" i="33"/>
  <c r="AY35" i="33"/>
  <c r="AV35" i="33"/>
  <c r="AR35" i="33"/>
  <c r="AQ35" i="33"/>
  <c r="AP35" i="33"/>
  <c r="AO35" i="33"/>
  <c r="AN35" i="33"/>
  <c r="BD34" i="33"/>
  <c r="N26" i="16" s="1"/>
  <c r="BC34" i="33"/>
  <c r="N26" i="5" s="1"/>
  <c r="AZ34" i="33"/>
  <c r="AY34" i="33"/>
  <c r="AV34" i="33"/>
  <c r="AR34" i="33"/>
  <c r="AQ34" i="33"/>
  <c r="AP34" i="33"/>
  <c r="AO34" i="33"/>
  <c r="AN34" i="33"/>
  <c r="BD33" i="33"/>
  <c r="N25" i="16" s="1"/>
  <c r="BC33" i="33"/>
  <c r="N25" i="5" s="1"/>
  <c r="AZ33" i="33"/>
  <c r="AY33" i="33"/>
  <c r="AV33" i="33"/>
  <c r="AR33" i="33"/>
  <c r="AQ33" i="33"/>
  <c r="AP33" i="33"/>
  <c r="AO33" i="33"/>
  <c r="AN33" i="33"/>
  <c r="BD32" i="33"/>
  <c r="N24" i="16" s="1"/>
  <c r="BC32" i="33"/>
  <c r="N24" i="5" s="1"/>
  <c r="AZ32" i="33"/>
  <c r="AY32" i="33"/>
  <c r="AV32" i="33"/>
  <c r="AR32" i="33"/>
  <c r="AQ32" i="33"/>
  <c r="AP32" i="33"/>
  <c r="AO32" i="33"/>
  <c r="AN32" i="33"/>
  <c r="BD31" i="33"/>
  <c r="N23" i="16" s="1"/>
  <c r="BC31" i="33"/>
  <c r="N23" i="5" s="1"/>
  <c r="AZ31" i="33"/>
  <c r="AY31" i="33"/>
  <c r="AV31" i="33"/>
  <c r="AR31" i="33"/>
  <c r="AQ31" i="33"/>
  <c r="AP31" i="33"/>
  <c r="AO31" i="33"/>
  <c r="AN31" i="33"/>
  <c r="BD30" i="33"/>
  <c r="N22" i="16" s="1"/>
  <c r="BC30" i="33"/>
  <c r="N22" i="5" s="1"/>
  <c r="AZ30" i="33"/>
  <c r="AY30" i="33"/>
  <c r="AV30" i="33"/>
  <c r="AR30" i="33"/>
  <c r="AQ30" i="33"/>
  <c r="AP30" i="33"/>
  <c r="AO30" i="33"/>
  <c r="AN30" i="33"/>
  <c r="BD29" i="33"/>
  <c r="N21" i="16" s="1"/>
  <c r="BC29" i="33"/>
  <c r="N21" i="5" s="1"/>
  <c r="AZ29" i="33"/>
  <c r="AY29" i="33"/>
  <c r="AV29" i="33"/>
  <c r="AR29" i="33"/>
  <c r="AQ29" i="33"/>
  <c r="AP29" i="33"/>
  <c r="AO29" i="33"/>
  <c r="AN29" i="33"/>
  <c r="BD28" i="33"/>
  <c r="N20" i="16" s="1"/>
  <c r="BC28" i="33"/>
  <c r="N20" i="5" s="1"/>
  <c r="AZ28" i="33"/>
  <c r="AY28" i="33"/>
  <c r="AV28" i="33"/>
  <c r="AR28" i="33"/>
  <c r="AQ28" i="33"/>
  <c r="AP28" i="33"/>
  <c r="AO28" i="33"/>
  <c r="AN28" i="33"/>
  <c r="BD27" i="33"/>
  <c r="N19" i="16" s="1"/>
  <c r="BC27" i="33"/>
  <c r="N19" i="5" s="1"/>
  <c r="AZ27" i="33"/>
  <c r="AY27" i="33"/>
  <c r="AV27" i="33"/>
  <c r="AR27" i="33"/>
  <c r="AQ27" i="33"/>
  <c r="AP27" i="33"/>
  <c r="AO27" i="33"/>
  <c r="AN27" i="33"/>
  <c r="BD26" i="33"/>
  <c r="N18" i="16" s="1"/>
  <c r="BC26" i="33"/>
  <c r="N18" i="5" s="1"/>
  <c r="AZ26" i="33"/>
  <c r="AY26" i="33"/>
  <c r="AV26" i="33"/>
  <c r="AR26" i="33"/>
  <c r="AQ26" i="33"/>
  <c r="AP26" i="33"/>
  <c r="AO26" i="33"/>
  <c r="AN26" i="33"/>
  <c r="BD25" i="33"/>
  <c r="N17" i="16" s="1"/>
  <c r="BC25" i="33"/>
  <c r="N17" i="5" s="1"/>
  <c r="AZ25" i="33"/>
  <c r="AY25" i="33"/>
  <c r="AV25" i="33"/>
  <c r="AR25" i="33"/>
  <c r="AQ25" i="33"/>
  <c r="AP25" i="33"/>
  <c r="AO25" i="33"/>
  <c r="AN25" i="33"/>
  <c r="BD24" i="33"/>
  <c r="N16" i="16" s="1"/>
  <c r="BC24" i="33"/>
  <c r="N16" i="5" s="1"/>
  <c r="AZ24" i="33"/>
  <c r="AY24" i="33"/>
  <c r="AV24" i="33"/>
  <c r="AR24" i="33"/>
  <c r="AQ24" i="33"/>
  <c r="AP24" i="33"/>
  <c r="AO24" i="33"/>
  <c r="AN24" i="33"/>
  <c r="BD23" i="33"/>
  <c r="N15" i="16" s="1"/>
  <c r="BC23" i="33"/>
  <c r="N15" i="5" s="1"/>
  <c r="AZ23" i="33"/>
  <c r="AY23" i="33"/>
  <c r="AV23" i="33"/>
  <c r="AR23" i="33"/>
  <c r="AQ23" i="33"/>
  <c r="AP23" i="33"/>
  <c r="AO23" i="33"/>
  <c r="AN23" i="33"/>
  <c r="BD22" i="33"/>
  <c r="N14" i="16" s="1"/>
  <c r="BC22" i="33"/>
  <c r="N14" i="5" s="1"/>
  <c r="AZ22" i="33"/>
  <c r="AY22" i="33"/>
  <c r="AV22" i="33"/>
  <c r="AR22" i="33"/>
  <c r="AQ22" i="33"/>
  <c r="AP22" i="33"/>
  <c r="AO22" i="33"/>
  <c r="AN22" i="33"/>
  <c r="BD21" i="33"/>
  <c r="N13" i="16" s="1"/>
  <c r="BC21" i="33"/>
  <c r="N13" i="5" s="1"/>
  <c r="AZ21" i="33"/>
  <c r="AY21" i="33"/>
  <c r="AV21" i="33"/>
  <c r="AR21" i="33"/>
  <c r="AQ21" i="33"/>
  <c r="AP21" i="33"/>
  <c r="AO21" i="33"/>
  <c r="AN21" i="33"/>
  <c r="BD20" i="33"/>
  <c r="N12" i="16" s="1"/>
  <c r="BC20" i="33"/>
  <c r="N12" i="5" s="1"/>
  <c r="AZ20" i="33"/>
  <c r="AY20" i="33"/>
  <c r="AV20" i="33"/>
  <c r="AR20" i="33"/>
  <c r="AQ20" i="33"/>
  <c r="AP20" i="33"/>
  <c r="AO20" i="33"/>
  <c r="AN20" i="33"/>
  <c r="BD19" i="33"/>
  <c r="N11" i="16" s="1"/>
  <c r="BC19" i="33"/>
  <c r="N11" i="5" s="1"/>
  <c r="AZ19" i="33"/>
  <c r="AY19" i="33"/>
  <c r="AV19" i="33"/>
  <c r="AR19" i="33"/>
  <c r="AQ19" i="33"/>
  <c r="AP19" i="33"/>
  <c r="AO19" i="33"/>
  <c r="AN19" i="33"/>
  <c r="BD18" i="33"/>
  <c r="N10" i="16" s="1"/>
  <c r="BC18" i="33"/>
  <c r="N10" i="5" s="1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 s="1"/>
  <c r="BC42" i="34"/>
  <c r="O34" i="5" s="1"/>
  <c r="AZ42" i="34"/>
  <c r="AY42" i="34"/>
  <c r="AV42" i="34"/>
  <c r="AR42" i="34"/>
  <c r="AQ42" i="34"/>
  <c r="AP42" i="34"/>
  <c r="AO42" i="34"/>
  <c r="AN42" i="34"/>
  <c r="BD41" i="34"/>
  <c r="O33" i="16" s="1"/>
  <c r="BC41" i="34"/>
  <c r="O33" i="5" s="1"/>
  <c r="AZ41" i="34"/>
  <c r="AY41" i="34"/>
  <c r="AV41" i="34"/>
  <c r="AR41" i="34"/>
  <c r="AQ41" i="34"/>
  <c r="AP41" i="34"/>
  <c r="AO41" i="34"/>
  <c r="AN41" i="34"/>
  <c r="BD40" i="34"/>
  <c r="O32" i="16" s="1"/>
  <c r="BC40" i="34"/>
  <c r="O32" i="5" s="1"/>
  <c r="AZ40" i="34"/>
  <c r="AY40" i="34"/>
  <c r="AV40" i="34"/>
  <c r="AR40" i="34"/>
  <c r="AQ40" i="34"/>
  <c r="AP40" i="34"/>
  <c r="AO40" i="34"/>
  <c r="AN40" i="34"/>
  <c r="BD39" i="34"/>
  <c r="O31" i="16" s="1"/>
  <c r="BC39" i="34"/>
  <c r="O31" i="5" s="1"/>
  <c r="AZ39" i="34"/>
  <c r="AY39" i="34"/>
  <c r="AV39" i="34"/>
  <c r="AR39" i="34"/>
  <c r="AQ39" i="34"/>
  <c r="AP39" i="34"/>
  <c r="AO39" i="34"/>
  <c r="AN39" i="34"/>
  <c r="BD38" i="34"/>
  <c r="O30" i="16" s="1"/>
  <c r="BC38" i="34"/>
  <c r="O30" i="5" s="1"/>
  <c r="AZ38" i="34"/>
  <c r="AY38" i="34"/>
  <c r="AV38" i="34"/>
  <c r="AR38" i="34"/>
  <c r="AQ38" i="34"/>
  <c r="AP38" i="34"/>
  <c r="AO38" i="34"/>
  <c r="AN38" i="34"/>
  <c r="BD37" i="34"/>
  <c r="O29" i="16" s="1"/>
  <c r="BC37" i="34"/>
  <c r="O29" i="5" s="1"/>
  <c r="AZ37" i="34"/>
  <c r="AY37" i="34"/>
  <c r="AV37" i="34"/>
  <c r="AR37" i="34"/>
  <c r="AQ37" i="34"/>
  <c r="AP37" i="34"/>
  <c r="AO37" i="34"/>
  <c r="AN37" i="34"/>
  <c r="BD36" i="34"/>
  <c r="O28" i="16" s="1"/>
  <c r="BC36" i="34"/>
  <c r="O28" i="5" s="1"/>
  <c r="AZ36" i="34"/>
  <c r="AY36" i="34"/>
  <c r="AV36" i="34"/>
  <c r="AR36" i="34"/>
  <c r="AQ36" i="34"/>
  <c r="AP36" i="34"/>
  <c r="AO36" i="34"/>
  <c r="AN36" i="34"/>
  <c r="BD35" i="34"/>
  <c r="O27" i="16" s="1"/>
  <c r="BC35" i="34"/>
  <c r="O27" i="5" s="1"/>
  <c r="AZ35" i="34"/>
  <c r="AY35" i="34"/>
  <c r="AV35" i="34"/>
  <c r="AR35" i="34"/>
  <c r="AQ35" i="34"/>
  <c r="AP35" i="34"/>
  <c r="AO35" i="34"/>
  <c r="AN35" i="34"/>
  <c r="BD34" i="34"/>
  <c r="O26" i="16" s="1"/>
  <c r="BC34" i="34"/>
  <c r="O26" i="5" s="1"/>
  <c r="AZ34" i="34"/>
  <c r="AY34" i="34"/>
  <c r="AV34" i="34"/>
  <c r="AR34" i="34"/>
  <c r="AQ34" i="34"/>
  <c r="AP34" i="34"/>
  <c r="AO34" i="34"/>
  <c r="AN34" i="34"/>
  <c r="BD33" i="34"/>
  <c r="O25" i="16" s="1"/>
  <c r="BC33" i="34"/>
  <c r="O25" i="5" s="1"/>
  <c r="AZ33" i="34"/>
  <c r="AY33" i="34"/>
  <c r="AV33" i="34"/>
  <c r="AR33" i="34"/>
  <c r="AQ33" i="34"/>
  <c r="AP33" i="34"/>
  <c r="AO33" i="34"/>
  <c r="AN33" i="34"/>
  <c r="BD32" i="34"/>
  <c r="O24" i="16" s="1"/>
  <c r="BC32" i="34"/>
  <c r="O24" i="5" s="1"/>
  <c r="AZ32" i="34"/>
  <c r="AY32" i="34"/>
  <c r="AV32" i="34"/>
  <c r="AR32" i="34"/>
  <c r="AQ32" i="34"/>
  <c r="AP32" i="34"/>
  <c r="AO32" i="34"/>
  <c r="AN32" i="34"/>
  <c r="BD31" i="34"/>
  <c r="O23" i="16" s="1"/>
  <c r="BC31" i="34"/>
  <c r="O23" i="5" s="1"/>
  <c r="AZ31" i="34"/>
  <c r="AY31" i="34"/>
  <c r="AV31" i="34"/>
  <c r="AR31" i="34"/>
  <c r="AQ31" i="34"/>
  <c r="AP31" i="34"/>
  <c r="AO31" i="34"/>
  <c r="AN31" i="34"/>
  <c r="BD30" i="34"/>
  <c r="O22" i="16" s="1"/>
  <c r="BC30" i="34"/>
  <c r="O22" i="5" s="1"/>
  <c r="AZ30" i="34"/>
  <c r="AY30" i="34"/>
  <c r="AV30" i="34"/>
  <c r="AR30" i="34"/>
  <c r="AQ30" i="34"/>
  <c r="AP30" i="34"/>
  <c r="AO30" i="34"/>
  <c r="AN30" i="34"/>
  <c r="BD29" i="34"/>
  <c r="O21" i="16" s="1"/>
  <c r="BC29" i="34"/>
  <c r="O21" i="5" s="1"/>
  <c r="AZ29" i="34"/>
  <c r="AY29" i="34"/>
  <c r="AV29" i="34"/>
  <c r="AR29" i="34"/>
  <c r="AQ29" i="34"/>
  <c r="AP29" i="34"/>
  <c r="AO29" i="34"/>
  <c r="AN29" i="34"/>
  <c r="BD28" i="34"/>
  <c r="O20" i="16" s="1"/>
  <c r="BC28" i="34"/>
  <c r="O20" i="5" s="1"/>
  <c r="AZ28" i="34"/>
  <c r="AY28" i="34"/>
  <c r="AV28" i="34"/>
  <c r="AR28" i="34"/>
  <c r="AQ28" i="34"/>
  <c r="AP28" i="34"/>
  <c r="AO28" i="34"/>
  <c r="AN28" i="34"/>
  <c r="BD27" i="34"/>
  <c r="O19" i="16" s="1"/>
  <c r="BC27" i="34"/>
  <c r="O19" i="5" s="1"/>
  <c r="AZ27" i="34"/>
  <c r="AY27" i="34"/>
  <c r="AV27" i="34"/>
  <c r="AR27" i="34"/>
  <c r="AQ27" i="34"/>
  <c r="AP27" i="34"/>
  <c r="AO27" i="34"/>
  <c r="AN27" i="34"/>
  <c r="BD26" i="34"/>
  <c r="O18" i="16" s="1"/>
  <c r="BC26" i="34"/>
  <c r="O18" i="5" s="1"/>
  <c r="AZ26" i="34"/>
  <c r="AY26" i="34"/>
  <c r="AV26" i="34"/>
  <c r="AR26" i="34"/>
  <c r="AQ26" i="34"/>
  <c r="AP26" i="34"/>
  <c r="AO26" i="34"/>
  <c r="AN26" i="34"/>
  <c r="BD25" i="34"/>
  <c r="O17" i="16" s="1"/>
  <c r="BC25" i="34"/>
  <c r="O17" i="5" s="1"/>
  <c r="AZ25" i="34"/>
  <c r="AY25" i="34"/>
  <c r="AV25" i="34"/>
  <c r="AR25" i="34"/>
  <c r="AQ25" i="34"/>
  <c r="AP25" i="34"/>
  <c r="AO25" i="34"/>
  <c r="AN25" i="34"/>
  <c r="BD24" i="34"/>
  <c r="O16" i="16" s="1"/>
  <c r="BC24" i="34"/>
  <c r="O16" i="5" s="1"/>
  <c r="AZ24" i="34"/>
  <c r="AY24" i="34"/>
  <c r="AV24" i="34"/>
  <c r="AR24" i="34"/>
  <c r="AQ24" i="34"/>
  <c r="AP24" i="34"/>
  <c r="AO24" i="34"/>
  <c r="AN24" i="34"/>
  <c r="BD23" i="34"/>
  <c r="O15" i="16" s="1"/>
  <c r="BC23" i="34"/>
  <c r="O15" i="5" s="1"/>
  <c r="AZ23" i="34"/>
  <c r="AY23" i="34"/>
  <c r="AV23" i="34"/>
  <c r="AR23" i="34"/>
  <c r="AQ23" i="34"/>
  <c r="AP23" i="34"/>
  <c r="AO23" i="34"/>
  <c r="AN23" i="34"/>
  <c r="BD22" i="34"/>
  <c r="O14" i="16" s="1"/>
  <c r="BC22" i="34"/>
  <c r="O14" i="5" s="1"/>
  <c r="AZ22" i="34"/>
  <c r="AY22" i="34"/>
  <c r="AV22" i="34"/>
  <c r="AR22" i="34"/>
  <c r="AQ22" i="34"/>
  <c r="AP22" i="34"/>
  <c r="AO22" i="34"/>
  <c r="AN22" i="34"/>
  <c r="BD21" i="34"/>
  <c r="O13" i="16" s="1"/>
  <c r="BC21" i="34"/>
  <c r="O13" i="5" s="1"/>
  <c r="AZ21" i="34"/>
  <c r="AY21" i="34"/>
  <c r="AV21" i="34"/>
  <c r="AR21" i="34"/>
  <c r="AQ21" i="34"/>
  <c r="AP21" i="34"/>
  <c r="AO21" i="34"/>
  <c r="AN21" i="34"/>
  <c r="BD20" i="34"/>
  <c r="O12" i="16" s="1"/>
  <c r="BC20" i="34"/>
  <c r="O12" i="5" s="1"/>
  <c r="AZ20" i="34"/>
  <c r="AY20" i="34"/>
  <c r="AV20" i="34"/>
  <c r="AR20" i="34"/>
  <c r="AQ20" i="34"/>
  <c r="AP20" i="34"/>
  <c r="AO20" i="34"/>
  <c r="AN20" i="34"/>
  <c r="BD19" i="34"/>
  <c r="O11" i="16" s="1"/>
  <c r="BC19" i="34"/>
  <c r="O11" i="5" s="1"/>
  <c r="AZ19" i="34"/>
  <c r="AY19" i="34"/>
  <c r="AV19" i="34"/>
  <c r="AR19" i="34"/>
  <c r="AQ19" i="34"/>
  <c r="AP19" i="34"/>
  <c r="AO19" i="34"/>
  <c r="AN19" i="34"/>
  <c r="BD18" i="34"/>
  <c r="O10" i="16" s="1"/>
  <c r="BC18" i="34"/>
  <c r="O10" i="5" s="1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 s="1"/>
  <c r="BC42" i="35"/>
  <c r="P34" i="5" s="1"/>
  <c r="AZ42" i="35"/>
  <c r="AY42" i="35"/>
  <c r="AV42" i="35"/>
  <c r="AR42" i="35"/>
  <c r="AQ42" i="35"/>
  <c r="AP42" i="35"/>
  <c r="AO42" i="35"/>
  <c r="AN42" i="35"/>
  <c r="BD41" i="35"/>
  <c r="P33" i="16" s="1"/>
  <c r="BC41" i="35"/>
  <c r="P33" i="5" s="1"/>
  <c r="AZ41" i="35"/>
  <c r="AY41" i="35"/>
  <c r="AV41" i="35"/>
  <c r="AR41" i="35"/>
  <c r="AQ41" i="35"/>
  <c r="AP41" i="35"/>
  <c r="AO41" i="35"/>
  <c r="AN41" i="35"/>
  <c r="BD40" i="35"/>
  <c r="P32" i="16" s="1"/>
  <c r="BC40" i="35"/>
  <c r="P32" i="5" s="1"/>
  <c r="AZ40" i="35"/>
  <c r="AY40" i="35"/>
  <c r="AV40" i="35"/>
  <c r="AR40" i="35"/>
  <c r="AQ40" i="35"/>
  <c r="AP40" i="35"/>
  <c r="AO40" i="35"/>
  <c r="AN40" i="35"/>
  <c r="BD39" i="35"/>
  <c r="P31" i="16" s="1"/>
  <c r="BC39" i="35"/>
  <c r="P31" i="5" s="1"/>
  <c r="AZ39" i="35"/>
  <c r="AY39" i="35"/>
  <c r="AV39" i="35"/>
  <c r="AR39" i="35"/>
  <c r="AQ39" i="35"/>
  <c r="AP39" i="35"/>
  <c r="AO39" i="35"/>
  <c r="AN39" i="35"/>
  <c r="BD38" i="35"/>
  <c r="P30" i="16" s="1"/>
  <c r="BC38" i="35"/>
  <c r="P30" i="5" s="1"/>
  <c r="AZ38" i="35"/>
  <c r="AY38" i="35"/>
  <c r="AV38" i="35"/>
  <c r="AR38" i="35"/>
  <c r="AQ38" i="35"/>
  <c r="AP38" i="35"/>
  <c r="AO38" i="35"/>
  <c r="AN38" i="35"/>
  <c r="BD37" i="35"/>
  <c r="P29" i="16" s="1"/>
  <c r="BC37" i="35"/>
  <c r="P29" i="5" s="1"/>
  <c r="AZ37" i="35"/>
  <c r="AY37" i="35"/>
  <c r="AV37" i="35"/>
  <c r="AR37" i="35"/>
  <c r="AQ37" i="35"/>
  <c r="AP37" i="35"/>
  <c r="AO37" i="35"/>
  <c r="AN37" i="35"/>
  <c r="BD36" i="35"/>
  <c r="P28" i="16" s="1"/>
  <c r="BC36" i="35"/>
  <c r="P28" i="5" s="1"/>
  <c r="AZ36" i="35"/>
  <c r="AY36" i="35"/>
  <c r="AV36" i="35"/>
  <c r="AR36" i="35"/>
  <c r="AQ36" i="35"/>
  <c r="AP36" i="35"/>
  <c r="AO36" i="35"/>
  <c r="AN36" i="35"/>
  <c r="BD35" i="35"/>
  <c r="P27" i="16" s="1"/>
  <c r="BC35" i="35"/>
  <c r="P27" i="5" s="1"/>
  <c r="AZ35" i="35"/>
  <c r="AY35" i="35"/>
  <c r="AV35" i="35"/>
  <c r="AR35" i="35"/>
  <c r="AQ35" i="35"/>
  <c r="AP35" i="35"/>
  <c r="AO35" i="35"/>
  <c r="AN35" i="35"/>
  <c r="BD34" i="35"/>
  <c r="P26" i="16" s="1"/>
  <c r="BC34" i="35"/>
  <c r="P26" i="5" s="1"/>
  <c r="AZ34" i="35"/>
  <c r="AY34" i="35"/>
  <c r="AV34" i="35"/>
  <c r="AR34" i="35"/>
  <c r="AQ34" i="35"/>
  <c r="AP34" i="35"/>
  <c r="AO34" i="35"/>
  <c r="AN34" i="35"/>
  <c r="BD33" i="35"/>
  <c r="P25" i="16" s="1"/>
  <c r="BC33" i="35"/>
  <c r="P25" i="5" s="1"/>
  <c r="AZ33" i="35"/>
  <c r="AY33" i="35"/>
  <c r="AV33" i="35"/>
  <c r="AR33" i="35"/>
  <c r="AQ33" i="35"/>
  <c r="AP33" i="35"/>
  <c r="AO33" i="35"/>
  <c r="AN33" i="35"/>
  <c r="BD32" i="35"/>
  <c r="P24" i="16" s="1"/>
  <c r="BC32" i="35"/>
  <c r="P24" i="5" s="1"/>
  <c r="AZ32" i="35"/>
  <c r="AY32" i="35"/>
  <c r="AV32" i="35"/>
  <c r="AR32" i="35"/>
  <c r="AQ32" i="35"/>
  <c r="AP32" i="35"/>
  <c r="AO32" i="35"/>
  <c r="AN32" i="35"/>
  <c r="BD31" i="35"/>
  <c r="P23" i="16" s="1"/>
  <c r="BC31" i="35"/>
  <c r="P23" i="5" s="1"/>
  <c r="AZ31" i="35"/>
  <c r="AY31" i="35"/>
  <c r="AV31" i="35"/>
  <c r="AR31" i="35"/>
  <c r="AQ31" i="35"/>
  <c r="AP31" i="35"/>
  <c r="AO31" i="35"/>
  <c r="AN31" i="35"/>
  <c r="BD30" i="35"/>
  <c r="P22" i="16" s="1"/>
  <c r="BC30" i="35"/>
  <c r="P22" i="5" s="1"/>
  <c r="AZ30" i="35"/>
  <c r="AY30" i="35"/>
  <c r="AV30" i="35"/>
  <c r="AR30" i="35"/>
  <c r="AQ30" i="35"/>
  <c r="AP30" i="35"/>
  <c r="AO30" i="35"/>
  <c r="AN30" i="35"/>
  <c r="BD29" i="35"/>
  <c r="P21" i="16" s="1"/>
  <c r="BC29" i="35"/>
  <c r="P21" i="5" s="1"/>
  <c r="AZ29" i="35"/>
  <c r="AY29" i="35"/>
  <c r="AV29" i="35"/>
  <c r="AR29" i="35"/>
  <c r="AQ29" i="35"/>
  <c r="AP29" i="35"/>
  <c r="AO29" i="35"/>
  <c r="AN29" i="35"/>
  <c r="BD28" i="35"/>
  <c r="P20" i="16" s="1"/>
  <c r="BC28" i="35"/>
  <c r="P20" i="5" s="1"/>
  <c r="AZ28" i="35"/>
  <c r="AY28" i="35"/>
  <c r="AV28" i="35"/>
  <c r="AR28" i="35"/>
  <c r="AQ28" i="35"/>
  <c r="AP28" i="35"/>
  <c r="AO28" i="35"/>
  <c r="AN28" i="35"/>
  <c r="BD27" i="35"/>
  <c r="P19" i="16" s="1"/>
  <c r="BC27" i="35"/>
  <c r="P19" i="5" s="1"/>
  <c r="AZ27" i="35"/>
  <c r="AY27" i="35"/>
  <c r="AV27" i="35"/>
  <c r="AR27" i="35"/>
  <c r="AQ27" i="35"/>
  <c r="AP27" i="35"/>
  <c r="AO27" i="35"/>
  <c r="AN27" i="35"/>
  <c r="BD26" i="35"/>
  <c r="P18" i="16" s="1"/>
  <c r="BC26" i="35"/>
  <c r="P18" i="5" s="1"/>
  <c r="AZ26" i="35"/>
  <c r="AY26" i="35"/>
  <c r="AV26" i="35"/>
  <c r="AR26" i="35"/>
  <c r="AQ26" i="35"/>
  <c r="AP26" i="35"/>
  <c r="AO26" i="35"/>
  <c r="AN26" i="35"/>
  <c r="BD25" i="35"/>
  <c r="P17" i="16" s="1"/>
  <c r="BC25" i="35"/>
  <c r="P17" i="5" s="1"/>
  <c r="AZ25" i="35"/>
  <c r="AY25" i="35"/>
  <c r="AV25" i="35"/>
  <c r="AR25" i="35"/>
  <c r="AQ25" i="35"/>
  <c r="AP25" i="35"/>
  <c r="AO25" i="35"/>
  <c r="AN25" i="35"/>
  <c r="BD24" i="35"/>
  <c r="P16" i="16" s="1"/>
  <c r="BC24" i="35"/>
  <c r="P16" i="5" s="1"/>
  <c r="AZ24" i="35"/>
  <c r="AY24" i="35"/>
  <c r="AV24" i="35"/>
  <c r="AR24" i="35"/>
  <c r="AQ24" i="35"/>
  <c r="AP24" i="35"/>
  <c r="AO24" i="35"/>
  <c r="AN24" i="35"/>
  <c r="BD23" i="35"/>
  <c r="P15" i="16" s="1"/>
  <c r="BC23" i="35"/>
  <c r="P15" i="5" s="1"/>
  <c r="AZ23" i="35"/>
  <c r="AY23" i="35"/>
  <c r="AV23" i="35"/>
  <c r="AR23" i="35"/>
  <c r="AQ23" i="35"/>
  <c r="AP23" i="35"/>
  <c r="AO23" i="35"/>
  <c r="AN23" i="35"/>
  <c r="BD22" i="35"/>
  <c r="P14" i="16" s="1"/>
  <c r="BC22" i="35"/>
  <c r="P14" i="5" s="1"/>
  <c r="AZ22" i="35"/>
  <c r="AY22" i="35"/>
  <c r="AV22" i="35"/>
  <c r="AR22" i="35"/>
  <c r="AQ22" i="35"/>
  <c r="AP22" i="35"/>
  <c r="AO22" i="35"/>
  <c r="AN22" i="35"/>
  <c r="BD21" i="35"/>
  <c r="P13" i="16" s="1"/>
  <c r="BC21" i="35"/>
  <c r="P13" i="5" s="1"/>
  <c r="AZ21" i="35"/>
  <c r="AY21" i="35"/>
  <c r="AV21" i="35"/>
  <c r="AR21" i="35"/>
  <c r="AQ21" i="35"/>
  <c r="AP21" i="35"/>
  <c r="AO21" i="35"/>
  <c r="AN21" i="35"/>
  <c r="BD20" i="35"/>
  <c r="P12" i="16" s="1"/>
  <c r="BC20" i="35"/>
  <c r="P12" i="5" s="1"/>
  <c r="AZ20" i="35"/>
  <c r="AY20" i="35"/>
  <c r="AV20" i="35"/>
  <c r="AR20" i="35"/>
  <c r="AQ20" i="35"/>
  <c r="AP20" i="35"/>
  <c r="AO20" i="35"/>
  <c r="AN20" i="35"/>
  <c r="BD19" i="35"/>
  <c r="P11" i="16" s="1"/>
  <c r="BC19" i="35"/>
  <c r="P11" i="5" s="1"/>
  <c r="AZ19" i="35"/>
  <c r="AY19" i="35"/>
  <c r="AV19" i="35"/>
  <c r="AR19" i="35"/>
  <c r="AQ19" i="35"/>
  <c r="AP19" i="35"/>
  <c r="AO19" i="35"/>
  <c r="AN19" i="35"/>
  <c r="BD18" i="35"/>
  <c r="P10" i="16" s="1"/>
  <c r="BC18" i="35"/>
  <c r="P10" i="5" s="1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 s="1"/>
  <c r="BC42" i="36"/>
  <c r="Q34" i="5" s="1"/>
  <c r="AZ42" i="36"/>
  <c r="AY42" i="36"/>
  <c r="AV42" i="36"/>
  <c r="AR42" i="36"/>
  <c r="AQ42" i="36"/>
  <c r="AP42" i="36"/>
  <c r="AO42" i="36"/>
  <c r="AN42" i="36"/>
  <c r="BD41" i="36"/>
  <c r="Q33" i="16" s="1"/>
  <c r="BC41" i="36"/>
  <c r="Q33" i="5" s="1"/>
  <c r="AZ41" i="36"/>
  <c r="AY41" i="36"/>
  <c r="AV41" i="36"/>
  <c r="AR41" i="36"/>
  <c r="AQ41" i="36"/>
  <c r="AP41" i="36"/>
  <c r="AO41" i="36"/>
  <c r="AN41" i="36"/>
  <c r="BD40" i="36"/>
  <c r="Q32" i="16" s="1"/>
  <c r="BC40" i="36"/>
  <c r="Q32" i="5" s="1"/>
  <c r="AZ40" i="36"/>
  <c r="AY40" i="36"/>
  <c r="AV40" i="36"/>
  <c r="AR40" i="36"/>
  <c r="AQ40" i="36"/>
  <c r="AP40" i="36"/>
  <c r="AO40" i="36"/>
  <c r="AN40" i="36"/>
  <c r="BD39" i="36"/>
  <c r="Q31" i="16" s="1"/>
  <c r="BC39" i="36"/>
  <c r="Q31" i="5" s="1"/>
  <c r="AZ39" i="36"/>
  <c r="AY39" i="36"/>
  <c r="AV39" i="36"/>
  <c r="AR39" i="36"/>
  <c r="AQ39" i="36"/>
  <c r="AP39" i="36"/>
  <c r="AO39" i="36"/>
  <c r="AN39" i="36"/>
  <c r="BD38" i="36"/>
  <c r="Q30" i="16" s="1"/>
  <c r="BC38" i="36"/>
  <c r="Q30" i="5" s="1"/>
  <c r="AZ38" i="36"/>
  <c r="AY38" i="36"/>
  <c r="AV38" i="36"/>
  <c r="AR38" i="36"/>
  <c r="AQ38" i="36"/>
  <c r="AP38" i="36"/>
  <c r="AO38" i="36"/>
  <c r="AN38" i="36"/>
  <c r="BD37" i="36"/>
  <c r="Q29" i="16" s="1"/>
  <c r="BC37" i="36"/>
  <c r="Q29" i="5" s="1"/>
  <c r="AZ37" i="36"/>
  <c r="AY37" i="36"/>
  <c r="AV37" i="36"/>
  <c r="AR37" i="36"/>
  <c r="AQ37" i="36"/>
  <c r="AP37" i="36"/>
  <c r="AO37" i="36"/>
  <c r="AN37" i="36"/>
  <c r="BD36" i="36"/>
  <c r="Q28" i="16" s="1"/>
  <c r="BC36" i="36"/>
  <c r="Q28" i="5" s="1"/>
  <c r="AZ36" i="36"/>
  <c r="AY36" i="36"/>
  <c r="AV36" i="36"/>
  <c r="AR36" i="36"/>
  <c r="AQ36" i="36"/>
  <c r="AP36" i="36"/>
  <c r="AO36" i="36"/>
  <c r="AN36" i="36"/>
  <c r="BD35" i="36"/>
  <c r="Q27" i="16" s="1"/>
  <c r="BC35" i="36"/>
  <c r="Q27" i="5" s="1"/>
  <c r="AZ35" i="36"/>
  <c r="AY35" i="36"/>
  <c r="AV35" i="36"/>
  <c r="AR35" i="36"/>
  <c r="AQ35" i="36"/>
  <c r="AP35" i="36"/>
  <c r="AO35" i="36"/>
  <c r="AN35" i="36"/>
  <c r="BD34" i="36"/>
  <c r="Q26" i="16" s="1"/>
  <c r="BC34" i="36"/>
  <c r="Q26" i="5" s="1"/>
  <c r="AZ34" i="36"/>
  <c r="AY34" i="36"/>
  <c r="AV34" i="36"/>
  <c r="AR34" i="36"/>
  <c r="AQ34" i="36"/>
  <c r="AP34" i="36"/>
  <c r="AO34" i="36"/>
  <c r="AN34" i="36"/>
  <c r="BD33" i="36"/>
  <c r="Q25" i="16" s="1"/>
  <c r="BC33" i="36"/>
  <c r="Q25" i="5" s="1"/>
  <c r="AZ33" i="36"/>
  <c r="AY33" i="36"/>
  <c r="AV33" i="36"/>
  <c r="AR33" i="36"/>
  <c r="AQ33" i="36"/>
  <c r="AP33" i="36"/>
  <c r="AO33" i="36"/>
  <c r="AN33" i="36"/>
  <c r="BD32" i="36"/>
  <c r="Q24" i="16" s="1"/>
  <c r="BC32" i="36"/>
  <c r="Q24" i="5" s="1"/>
  <c r="AZ32" i="36"/>
  <c r="AY32" i="36"/>
  <c r="AV32" i="36"/>
  <c r="AR32" i="36"/>
  <c r="AQ32" i="36"/>
  <c r="AP32" i="36"/>
  <c r="AO32" i="36"/>
  <c r="AN32" i="36"/>
  <c r="BD31" i="36"/>
  <c r="Q23" i="16" s="1"/>
  <c r="BC31" i="36"/>
  <c r="Q23" i="5" s="1"/>
  <c r="AZ31" i="36"/>
  <c r="AY31" i="36"/>
  <c r="AV31" i="36"/>
  <c r="AR31" i="36"/>
  <c r="AQ31" i="36"/>
  <c r="AP31" i="36"/>
  <c r="AO31" i="36"/>
  <c r="AN31" i="36"/>
  <c r="BD30" i="36"/>
  <c r="Q22" i="16" s="1"/>
  <c r="BC30" i="36"/>
  <c r="Q22" i="5" s="1"/>
  <c r="AZ30" i="36"/>
  <c r="AY30" i="36"/>
  <c r="AV30" i="36"/>
  <c r="AR30" i="36"/>
  <c r="AQ30" i="36"/>
  <c r="AP30" i="36"/>
  <c r="AO30" i="36"/>
  <c r="AN30" i="36"/>
  <c r="BD29" i="36"/>
  <c r="Q21" i="16" s="1"/>
  <c r="BC29" i="36"/>
  <c r="Q21" i="5" s="1"/>
  <c r="AZ29" i="36"/>
  <c r="AY29" i="36"/>
  <c r="AV29" i="36"/>
  <c r="AR29" i="36"/>
  <c r="AQ29" i="36"/>
  <c r="AP29" i="36"/>
  <c r="AO29" i="36"/>
  <c r="AN29" i="36"/>
  <c r="BD28" i="36"/>
  <c r="Q20" i="16" s="1"/>
  <c r="BC28" i="36"/>
  <c r="Q20" i="5" s="1"/>
  <c r="AZ28" i="36"/>
  <c r="AY28" i="36"/>
  <c r="AV28" i="36"/>
  <c r="AR28" i="36"/>
  <c r="AQ28" i="36"/>
  <c r="AP28" i="36"/>
  <c r="AO28" i="36"/>
  <c r="AN28" i="36"/>
  <c r="BD27" i="36"/>
  <c r="Q19" i="16" s="1"/>
  <c r="BC27" i="36"/>
  <c r="Q19" i="5" s="1"/>
  <c r="AZ27" i="36"/>
  <c r="AY27" i="36"/>
  <c r="AV27" i="36"/>
  <c r="AR27" i="36"/>
  <c r="AQ27" i="36"/>
  <c r="AP27" i="36"/>
  <c r="AO27" i="36"/>
  <c r="AN27" i="36"/>
  <c r="BD26" i="36"/>
  <c r="Q18" i="16" s="1"/>
  <c r="BC26" i="36"/>
  <c r="Q18" i="5" s="1"/>
  <c r="AZ26" i="36"/>
  <c r="AY26" i="36"/>
  <c r="AV26" i="36"/>
  <c r="AR26" i="36"/>
  <c r="AQ26" i="36"/>
  <c r="AP26" i="36"/>
  <c r="AO26" i="36"/>
  <c r="AN26" i="36"/>
  <c r="BD25" i="36"/>
  <c r="Q17" i="16" s="1"/>
  <c r="BC25" i="36"/>
  <c r="Q17" i="5" s="1"/>
  <c r="AZ25" i="36"/>
  <c r="AY25" i="36"/>
  <c r="AV25" i="36"/>
  <c r="AR25" i="36"/>
  <c r="AQ25" i="36"/>
  <c r="AP25" i="36"/>
  <c r="AO25" i="36"/>
  <c r="AN25" i="36"/>
  <c r="BD24" i="36"/>
  <c r="Q16" i="16" s="1"/>
  <c r="BC24" i="36"/>
  <c r="Q16" i="5" s="1"/>
  <c r="AZ24" i="36"/>
  <c r="AY24" i="36"/>
  <c r="AV24" i="36"/>
  <c r="AR24" i="36"/>
  <c r="AQ24" i="36"/>
  <c r="AP24" i="36"/>
  <c r="AO24" i="36"/>
  <c r="AN24" i="36"/>
  <c r="BD23" i="36"/>
  <c r="Q15" i="16" s="1"/>
  <c r="BC23" i="36"/>
  <c r="Q15" i="5" s="1"/>
  <c r="AZ23" i="36"/>
  <c r="AY23" i="36"/>
  <c r="AV23" i="36"/>
  <c r="AR23" i="36"/>
  <c r="AQ23" i="36"/>
  <c r="AP23" i="36"/>
  <c r="AO23" i="36"/>
  <c r="AN23" i="36"/>
  <c r="BD22" i="36"/>
  <c r="Q14" i="16" s="1"/>
  <c r="BC22" i="36"/>
  <c r="Q14" i="5" s="1"/>
  <c r="AZ22" i="36"/>
  <c r="AY22" i="36"/>
  <c r="AV22" i="36"/>
  <c r="AR22" i="36"/>
  <c r="AQ22" i="36"/>
  <c r="AP22" i="36"/>
  <c r="AO22" i="36"/>
  <c r="AN22" i="36"/>
  <c r="BD21" i="36"/>
  <c r="Q13" i="16" s="1"/>
  <c r="BC21" i="36"/>
  <c r="Q13" i="5" s="1"/>
  <c r="AZ21" i="36"/>
  <c r="AY21" i="36"/>
  <c r="AV21" i="36"/>
  <c r="AR21" i="36"/>
  <c r="AQ21" i="36"/>
  <c r="AP21" i="36"/>
  <c r="AO21" i="36"/>
  <c r="AN21" i="36"/>
  <c r="BD20" i="36"/>
  <c r="Q12" i="16" s="1"/>
  <c r="BC20" i="36"/>
  <c r="Q12" i="5" s="1"/>
  <c r="AZ20" i="36"/>
  <c r="AY20" i="36"/>
  <c r="AV20" i="36"/>
  <c r="AR20" i="36"/>
  <c r="AQ20" i="36"/>
  <c r="AP20" i="36"/>
  <c r="AO20" i="36"/>
  <c r="AN20" i="36"/>
  <c r="BD19" i="36"/>
  <c r="Q11" i="16" s="1"/>
  <c r="BC19" i="36"/>
  <c r="Q11" i="5" s="1"/>
  <c r="AZ19" i="36"/>
  <c r="AY19" i="36"/>
  <c r="AV19" i="36"/>
  <c r="AR19" i="36"/>
  <c r="AQ19" i="36"/>
  <c r="AP19" i="36"/>
  <c r="AO19" i="36"/>
  <c r="AN19" i="36"/>
  <c r="BD18" i="36"/>
  <c r="Q10" i="16" s="1"/>
  <c r="BC18" i="36"/>
  <c r="Q10" i="5" s="1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 s="1"/>
  <c r="BC42" i="37"/>
  <c r="R34" i="5" s="1"/>
  <c r="AZ42" i="37"/>
  <c r="AY42" i="37"/>
  <c r="AV42" i="37"/>
  <c r="AR42" i="37"/>
  <c r="AQ42" i="37"/>
  <c r="AP42" i="37"/>
  <c r="AO42" i="37"/>
  <c r="AN42" i="37"/>
  <c r="BD41" i="37"/>
  <c r="R33" i="16" s="1"/>
  <c r="BC41" i="37"/>
  <c r="R33" i="5" s="1"/>
  <c r="AZ41" i="37"/>
  <c r="AY41" i="37"/>
  <c r="AV41" i="37"/>
  <c r="AR41" i="37"/>
  <c r="AQ41" i="37"/>
  <c r="AP41" i="37"/>
  <c r="AO41" i="37"/>
  <c r="AN41" i="37"/>
  <c r="BD40" i="37"/>
  <c r="R32" i="16" s="1"/>
  <c r="BC40" i="37"/>
  <c r="R32" i="5" s="1"/>
  <c r="AZ40" i="37"/>
  <c r="AY40" i="37"/>
  <c r="AV40" i="37"/>
  <c r="AR40" i="37"/>
  <c r="AQ40" i="37"/>
  <c r="AP40" i="37"/>
  <c r="AO40" i="37"/>
  <c r="AN40" i="37"/>
  <c r="BD39" i="37"/>
  <c r="R31" i="16" s="1"/>
  <c r="BC39" i="37"/>
  <c r="R31" i="5" s="1"/>
  <c r="AZ39" i="37"/>
  <c r="AY39" i="37"/>
  <c r="AV39" i="37"/>
  <c r="AR39" i="37"/>
  <c r="AQ39" i="37"/>
  <c r="AP39" i="37"/>
  <c r="AO39" i="37"/>
  <c r="AN39" i="37"/>
  <c r="BD38" i="37"/>
  <c r="R30" i="16" s="1"/>
  <c r="BC38" i="37"/>
  <c r="R30" i="5" s="1"/>
  <c r="AZ38" i="37"/>
  <c r="AY38" i="37"/>
  <c r="AV38" i="37"/>
  <c r="AR38" i="37"/>
  <c r="AQ38" i="37"/>
  <c r="AP38" i="37"/>
  <c r="AO38" i="37"/>
  <c r="AN38" i="37"/>
  <c r="BD37" i="37"/>
  <c r="R29" i="16" s="1"/>
  <c r="BC37" i="37"/>
  <c r="R29" i="5" s="1"/>
  <c r="AZ37" i="37"/>
  <c r="AY37" i="37"/>
  <c r="AV37" i="37"/>
  <c r="AR37" i="37"/>
  <c r="AQ37" i="37"/>
  <c r="AP37" i="37"/>
  <c r="AO37" i="37"/>
  <c r="AN37" i="37"/>
  <c r="BD36" i="37"/>
  <c r="R28" i="16" s="1"/>
  <c r="BC36" i="37"/>
  <c r="R28" i="5" s="1"/>
  <c r="AZ36" i="37"/>
  <c r="AY36" i="37"/>
  <c r="AV36" i="37"/>
  <c r="AR36" i="37"/>
  <c r="AQ36" i="37"/>
  <c r="AP36" i="37"/>
  <c r="AO36" i="37"/>
  <c r="AN36" i="37"/>
  <c r="BD35" i="37"/>
  <c r="R27" i="16" s="1"/>
  <c r="BC35" i="37"/>
  <c r="R27" i="5" s="1"/>
  <c r="AZ35" i="37"/>
  <c r="AY35" i="37"/>
  <c r="AV35" i="37"/>
  <c r="AR35" i="37"/>
  <c r="AQ35" i="37"/>
  <c r="AP35" i="37"/>
  <c r="AO35" i="37"/>
  <c r="AN35" i="37"/>
  <c r="BD34" i="37"/>
  <c r="R26" i="16" s="1"/>
  <c r="BC34" i="37"/>
  <c r="R26" i="5" s="1"/>
  <c r="AZ34" i="37"/>
  <c r="AY34" i="37"/>
  <c r="AV34" i="37"/>
  <c r="AR34" i="37"/>
  <c r="AQ34" i="37"/>
  <c r="AP34" i="37"/>
  <c r="AO34" i="37"/>
  <c r="AN34" i="37"/>
  <c r="BD33" i="37"/>
  <c r="R25" i="16" s="1"/>
  <c r="BC33" i="37"/>
  <c r="R25" i="5" s="1"/>
  <c r="AZ33" i="37"/>
  <c r="AY33" i="37"/>
  <c r="AV33" i="37"/>
  <c r="AR33" i="37"/>
  <c r="AQ33" i="37"/>
  <c r="AP33" i="37"/>
  <c r="AO33" i="37"/>
  <c r="AN33" i="37"/>
  <c r="BD32" i="37"/>
  <c r="R24" i="16" s="1"/>
  <c r="BC32" i="37"/>
  <c r="R24" i="5" s="1"/>
  <c r="AZ32" i="37"/>
  <c r="AY32" i="37"/>
  <c r="AV32" i="37"/>
  <c r="AR32" i="37"/>
  <c r="AQ32" i="37"/>
  <c r="AP32" i="37"/>
  <c r="AO32" i="37"/>
  <c r="AN32" i="37"/>
  <c r="BD31" i="37"/>
  <c r="R23" i="16" s="1"/>
  <c r="BC31" i="37"/>
  <c r="R23" i="5" s="1"/>
  <c r="AZ31" i="37"/>
  <c r="AY31" i="37"/>
  <c r="AV31" i="37"/>
  <c r="AR31" i="37"/>
  <c r="AQ31" i="37"/>
  <c r="AP31" i="37"/>
  <c r="AO31" i="37"/>
  <c r="AN31" i="37"/>
  <c r="BD30" i="37"/>
  <c r="R22" i="16" s="1"/>
  <c r="BC30" i="37"/>
  <c r="R22" i="5" s="1"/>
  <c r="AZ30" i="37"/>
  <c r="AY30" i="37"/>
  <c r="AV30" i="37"/>
  <c r="AR30" i="37"/>
  <c r="AQ30" i="37"/>
  <c r="AP30" i="37"/>
  <c r="AO30" i="37"/>
  <c r="AN30" i="37"/>
  <c r="BD29" i="37"/>
  <c r="R21" i="16" s="1"/>
  <c r="BC29" i="37"/>
  <c r="R21" i="5" s="1"/>
  <c r="AZ29" i="37"/>
  <c r="AY29" i="37"/>
  <c r="AV29" i="37"/>
  <c r="AR29" i="37"/>
  <c r="AQ29" i="37"/>
  <c r="AP29" i="37"/>
  <c r="AO29" i="37"/>
  <c r="AN29" i="37"/>
  <c r="BD28" i="37"/>
  <c r="R20" i="16" s="1"/>
  <c r="BC28" i="37"/>
  <c r="R20" i="5" s="1"/>
  <c r="AZ28" i="37"/>
  <c r="AY28" i="37"/>
  <c r="AV28" i="37"/>
  <c r="AR28" i="37"/>
  <c r="AQ28" i="37"/>
  <c r="AP28" i="37"/>
  <c r="AO28" i="37"/>
  <c r="AN28" i="37"/>
  <c r="BD27" i="37"/>
  <c r="R19" i="16" s="1"/>
  <c r="BC27" i="37"/>
  <c r="R19" i="5" s="1"/>
  <c r="AZ27" i="37"/>
  <c r="AY27" i="37"/>
  <c r="AV27" i="37"/>
  <c r="AR27" i="37"/>
  <c r="AQ27" i="37"/>
  <c r="AP27" i="37"/>
  <c r="AO27" i="37"/>
  <c r="AN27" i="37"/>
  <c r="BD26" i="37"/>
  <c r="R18" i="16" s="1"/>
  <c r="BC26" i="37"/>
  <c r="R18" i="5" s="1"/>
  <c r="AZ26" i="37"/>
  <c r="AY26" i="37"/>
  <c r="AV26" i="37"/>
  <c r="AR26" i="37"/>
  <c r="AQ26" i="37"/>
  <c r="AP26" i="37"/>
  <c r="AO26" i="37"/>
  <c r="AN26" i="37"/>
  <c r="BD25" i="37"/>
  <c r="R17" i="16" s="1"/>
  <c r="BC25" i="37"/>
  <c r="R17" i="5" s="1"/>
  <c r="AZ25" i="37"/>
  <c r="AY25" i="37"/>
  <c r="AV25" i="37"/>
  <c r="AR25" i="37"/>
  <c r="AQ25" i="37"/>
  <c r="AP25" i="37"/>
  <c r="AO25" i="37"/>
  <c r="AN25" i="37"/>
  <c r="BD24" i="37"/>
  <c r="R16" i="16" s="1"/>
  <c r="BC24" i="37"/>
  <c r="R16" i="5" s="1"/>
  <c r="AZ24" i="37"/>
  <c r="AY24" i="37"/>
  <c r="AV24" i="37"/>
  <c r="AR24" i="37"/>
  <c r="AQ24" i="37"/>
  <c r="AP24" i="37"/>
  <c r="AO24" i="37"/>
  <c r="AN24" i="37"/>
  <c r="BD23" i="37"/>
  <c r="R15" i="16" s="1"/>
  <c r="BC23" i="37"/>
  <c r="R15" i="5" s="1"/>
  <c r="AZ23" i="37"/>
  <c r="AY23" i="37"/>
  <c r="AV23" i="37"/>
  <c r="AR23" i="37"/>
  <c r="AQ23" i="37"/>
  <c r="AP23" i="37"/>
  <c r="AO23" i="37"/>
  <c r="AN23" i="37"/>
  <c r="BD22" i="37"/>
  <c r="R14" i="16" s="1"/>
  <c r="BC22" i="37"/>
  <c r="R14" i="5" s="1"/>
  <c r="AZ22" i="37"/>
  <c r="AY22" i="37"/>
  <c r="AV22" i="37"/>
  <c r="AR22" i="37"/>
  <c r="AQ22" i="37"/>
  <c r="AP22" i="37"/>
  <c r="AO22" i="37"/>
  <c r="AN22" i="37"/>
  <c r="BD21" i="37"/>
  <c r="R13" i="16" s="1"/>
  <c r="BC21" i="37"/>
  <c r="R13" i="5" s="1"/>
  <c r="AZ21" i="37"/>
  <c r="AY21" i="37"/>
  <c r="AV21" i="37"/>
  <c r="AR21" i="37"/>
  <c r="AQ21" i="37"/>
  <c r="AP21" i="37"/>
  <c r="AO21" i="37"/>
  <c r="AN21" i="37"/>
  <c r="BD20" i="37"/>
  <c r="R12" i="16" s="1"/>
  <c r="BC20" i="37"/>
  <c r="R12" i="5" s="1"/>
  <c r="AZ20" i="37"/>
  <c r="AY20" i="37"/>
  <c r="AV20" i="37"/>
  <c r="AR20" i="37"/>
  <c r="AQ20" i="37"/>
  <c r="AP20" i="37"/>
  <c r="AO20" i="37"/>
  <c r="AN20" i="37"/>
  <c r="BD19" i="37"/>
  <c r="R11" i="16" s="1"/>
  <c r="BC19" i="37"/>
  <c r="R11" i="5" s="1"/>
  <c r="AZ19" i="37"/>
  <c r="AY19" i="37"/>
  <c r="AV19" i="37"/>
  <c r="AR19" i="37"/>
  <c r="AQ19" i="37"/>
  <c r="AP19" i="37"/>
  <c r="AO19" i="37"/>
  <c r="AN19" i="37"/>
  <c r="BD18" i="37"/>
  <c r="R10" i="16" s="1"/>
  <c r="BC18" i="37"/>
  <c r="R10" i="5" s="1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 s="1"/>
  <c r="BC42" i="23"/>
  <c r="D34" i="5" s="1"/>
  <c r="AZ42" i="23"/>
  <c r="AY42" i="23"/>
  <c r="AV42" i="23"/>
  <c r="AR42" i="23"/>
  <c r="AQ42" i="23"/>
  <c r="AP42" i="23"/>
  <c r="AO42" i="23"/>
  <c r="AN42" i="23"/>
  <c r="BD41" i="23"/>
  <c r="D33" i="16" s="1"/>
  <c r="BC41" i="23"/>
  <c r="D33" i="5" s="1"/>
  <c r="AZ41" i="23"/>
  <c r="AY41" i="23"/>
  <c r="AV41" i="23"/>
  <c r="AR41" i="23"/>
  <c r="AQ41" i="23"/>
  <c r="AP41" i="23"/>
  <c r="AO41" i="23"/>
  <c r="AN41" i="23"/>
  <c r="BD40" i="23"/>
  <c r="D32" i="16" s="1"/>
  <c r="BC40" i="23"/>
  <c r="D32" i="5" s="1"/>
  <c r="AZ40" i="23"/>
  <c r="AY40" i="23"/>
  <c r="AV40" i="23"/>
  <c r="AR40" i="23"/>
  <c r="AQ40" i="23"/>
  <c r="AP40" i="23"/>
  <c r="AO40" i="23"/>
  <c r="AN40" i="23"/>
  <c r="BD39" i="23"/>
  <c r="D31" i="16" s="1"/>
  <c r="BC39" i="23"/>
  <c r="D31" i="5" s="1"/>
  <c r="AZ39" i="23"/>
  <c r="AY39" i="23"/>
  <c r="AV39" i="23"/>
  <c r="AR39" i="23"/>
  <c r="AQ39" i="23"/>
  <c r="AP39" i="23"/>
  <c r="AO39" i="23"/>
  <c r="AN39" i="23"/>
  <c r="BD38" i="23"/>
  <c r="D30" i="16" s="1"/>
  <c r="BC38" i="23"/>
  <c r="D30" i="5" s="1"/>
  <c r="AZ38" i="23"/>
  <c r="AY38" i="23"/>
  <c r="AV38" i="23"/>
  <c r="AR38" i="23"/>
  <c r="AQ38" i="23"/>
  <c r="AP38" i="23"/>
  <c r="AO38" i="23"/>
  <c r="AN38" i="23"/>
  <c r="BD37" i="23"/>
  <c r="D29" i="16" s="1"/>
  <c r="AZ37" i="23"/>
  <c r="AY37" i="23"/>
  <c r="AV37" i="23"/>
  <c r="AR37" i="23"/>
  <c r="AQ37" i="23"/>
  <c r="AP37" i="23"/>
  <c r="AO37" i="23"/>
  <c r="AN37" i="23"/>
  <c r="BD36" i="23"/>
  <c r="D28" i="16" s="1"/>
  <c r="AZ36" i="23"/>
  <c r="AY36" i="23"/>
  <c r="AV36" i="23"/>
  <c r="AR36" i="23"/>
  <c r="AQ36" i="23"/>
  <c r="AP36" i="23"/>
  <c r="AO36" i="23"/>
  <c r="AN36" i="23"/>
  <c r="BD35" i="23"/>
  <c r="D27" i="16" s="1"/>
  <c r="AZ35" i="23"/>
  <c r="AY35" i="23"/>
  <c r="AV35" i="23"/>
  <c r="AR35" i="23"/>
  <c r="AQ35" i="23"/>
  <c r="AP35" i="23"/>
  <c r="AO35" i="23"/>
  <c r="AN35" i="23"/>
  <c r="BD34" i="23"/>
  <c r="D26" i="16" s="1"/>
  <c r="AZ34" i="23"/>
  <c r="AY34" i="23"/>
  <c r="AV34" i="23"/>
  <c r="AR34" i="23"/>
  <c r="AQ34" i="23"/>
  <c r="AP34" i="23"/>
  <c r="AO34" i="23"/>
  <c r="AN34" i="23"/>
  <c r="BD33" i="23"/>
  <c r="D25" i="16" s="1"/>
  <c r="AZ33" i="23"/>
  <c r="AY33" i="23"/>
  <c r="AV33" i="23"/>
  <c r="AR33" i="23"/>
  <c r="AQ33" i="23"/>
  <c r="AP33" i="23"/>
  <c r="AO33" i="23"/>
  <c r="AN33" i="23"/>
  <c r="BD32" i="23"/>
  <c r="D24" i="16" s="1"/>
  <c r="AZ32" i="23"/>
  <c r="AY32" i="23"/>
  <c r="AV32" i="23"/>
  <c r="AR32" i="23"/>
  <c r="AQ32" i="23"/>
  <c r="AP32" i="23"/>
  <c r="AO32" i="23"/>
  <c r="AN32" i="23"/>
  <c r="BD31" i="23"/>
  <c r="D23" i="16" s="1"/>
  <c r="AZ31" i="23"/>
  <c r="AY31" i="23"/>
  <c r="AV31" i="23"/>
  <c r="AR31" i="23"/>
  <c r="AQ31" i="23"/>
  <c r="AP31" i="23"/>
  <c r="AO31" i="23"/>
  <c r="AN31" i="23"/>
  <c r="BD30" i="23"/>
  <c r="D22" i="16" s="1"/>
  <c r="AZ30" i="23"/>
  <c r="AY30" i="23"/>
  <c r="AV30" i="23"/>
  <c r="AR30" i="23"/>
  <c r="AQ30" i="23"/>
  <c r="AP30" i="23"/>
  <c r="AO30" i="23"/>
  <c r="AN30" i="23"/>
  <c r="BD29" i="23"/>
  <c r="D21" i="16" s="1"/>
  <c r="AZ29" i="23"/>
  <c r="AY29" i="23"/>
  <c r="AV29" i="23"/>
  <c r="AR29" i="23"/>
  <c r="AQ29" i="23"/>
  <c r="AP29" i="23"/>
  <c r="AO29" i="23"/>
  <c r="AN29" i="23"/>
  <c r="BD28" i="23"/>
  <c r="D20" i="16" s="1"/>
  <c r="BC28" i="23"/>
  <c r="D20" i="5" s="1"/>
  <c r="AZ28" i="23"/>
  <c r="AY28" i="23"/>
  <c r="AV28" i="23"/>
  <c r="AR28" i="23"/>
  <c r="AQ28" i="23"/>
  <c r="AP28" i="23"/>
  <c r="AO28" i="23"/>
  <c r="AN28" i="23"/>
  <c r="BD27" i="23"/>
  <c r="D19" i="16" s="1"/>
  <c r="AZ27" i="23"/>
  <c r="AY27" i="23"/>
  <c r="AV27" i="23"/>
  <c r="AR27" i="23"/>
  <c r="AQ27" i="23"/>
  <c r="AP27" i="23"/>
  <c r="AO27" i="23"/>
  <c r="AN27" i="23"/>
  <c r="BD26" i="23"/>
  <c r="D18" i="16" s="1"/>
  <c r="AZ26" i="23"/>
  <c r="AY26" i="23"/>
  <c r="AV26" i="23"/>
  <c r="AR26" i="23"/>
  <c r="AQ26" i="23"/>
  <c r="AP26" i="23"/>
  <c r="AO26" i="23"/>
  <c r="AN26" i="23"/>
  <c r="BD25" i="23"/>
  <c r="D17" i="16" s="1"/>
  <c r="AZ25" i="23"/>
  <c r="AY25" i="23"/>
  <c r="AV25" i="23"/>
  <c r="AR25" i="23"/>
  <c r="AQ25" i="23"/>
  <c r="AP25" i="23"/>
  <c r="AO25" i="23"/>
  <c r="AN25" i="23"/>
  <c r="BD24" i="23"/>
  <c r="D16" i="16" s="1"/>
  <c r="AZ24" i="23"/>
  <c r="AY24" i="23"/>
  <c r="AV24" i="23"/>
  <c r="AR24" i="23"/>
  <c r="AQ24" i="23"/>
  <c r="AP24" i="23"/>
  <c r="AO24" i="23"/>
  <c r="AN24" i="23"/>
  <c r="BD23" i="23"/>
  <c r="D15" i="16" s="1"/>
  <c r="AZ23" i="23"/>
  <c r="AY23" i="23"/>
  <c r="AV23" i="23"/>
  <c r="AR23" i="23"/>
  <c r="AQ23" i="23"/>
  <c r="AP23" i="23"/>
  <c r="AO23" i="23"/>
  <c r="AN23" i="23"/>
  <c r="BD22" i="23"/>
  <c r="D14" i="16" s="1"/>
  <c r="AZ22" i="23"/>
  <c r="AY22" i="23"/>
  <c r="AV22" i="23"/>
  <c r="AR22" i="23"/>
  <c r="AQ22" i="23"/>
  <c r="AP22" i="23"/>
  <c r="AO22" i="23"/>
  <c r="AN22" i="23"/>
  <c r="BD21" i="23"/>
  <c r="D13" i="16" s="1"/>
  <c r="AZ21" i="23"/>
  <c r="AY21" i="23"/>
  <c r="AV21" i="23"/>
  <c r="AR21" i="23"/>
  <c r="AQ21" i="23"/>
  <c r="AP21" i="23"/>
  <c r="AO21" i="23"/>
  <c r="AN21" i="23"/>
  <c r="BD20" i="23"/>
  <c r="D12" i="16" s="1"/>
  <c r="AZ20" i="23"/>
  <c r="AY20" i="23"/>
  <c r="AV20" i="23"/>
  <c r="AR20" i="23"/>
  <c r="AQ20" i="23"/>
  <c r="AP20" i="23"/>
  <c r="AO20" i="23"/>
  <c r="AN20" i="23"/>
  <c r="BD19" i="23"/>
  <c r="D11" i="16" s="1"/>
  <c r="AZ19" i="23"/>
  <c r="AY19" i="23"/>
  <c r="AV19" i="23"/>
  <c r="AR19" i="23"/>
  <c r="AQ19" i="23"/>
  <c r="AP19" i="23"/>
  <c r="AO19" i="23"/>
  <c r="AN19" i="23"/>
  <c r="BD18" i="23"/>
  <c r="D10" i="16" s="1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 l="1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 s="1"/>
  <c r="BA33" i="28" s="1"/>
  <c r="I25" i="15" s="1"/>
  <c r="AW35" i="28"/>
  <c r="AW37" i="28"/>
  <c r="AW39" i="28"/>
  <c r="AX39" i="28" s="1"/>
  <c r="BA39" i="28" s="1"/>
  <c r="I31" i="15" s="1"/>
  <c r="AW41" i="28"/>
  <c r="AX41" i="28" s="1"/>
  <c r="BA41" i="28" s="1"/>
  <c r="I33" i="15" s="1"/>
  <c r="AO43" i="27"/>
  <c r="AW20" i="27"/>
  <c r="AX20" i="27" s="1"/>
  <c r="AW22" i="27"/>
  <c r="AX22" i="27" s="1"/>
  <c r="AW24" i="27"/>
  <c r="AX24" i="27" s="1"/>
  <c r="AW26" i="27"/>
  <c r="AX26" i="27" s="1"/>
  <c r="AW28" i="27"/>
  <c r="AX28" i="27" s="1"/>
  <c r="AW30" i="27"/>
  <c r="AX30" i="27" s="1"/>
  <c r="AW32" i="27"/>
  <c r="AX32" i="27" s="1"/>
  <c r="AW34" i="27"/>
  <c r="AX34" i="27" s="1"/>
  <c r="AW36" i="27"/>
  <c r="AX36" i="27" s="1"/>
  <c r="AW38" i="27"/>
  <c r="AX38" i="27" s="1"/>
  <c r="AW42" i="27"/>
  <c r="AX42" i="27" s="1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 s="1"/>
  <c r="AW36" i="28"/>
  <c r="AX36" i="28" s="1"/>
  <c r="AW38" i="28"/>
  <c r="AX38" i="28" s="1"/>
  <c r="AW40" i="28"/>
  <c r="AX40" i="28" s="1"/>
  <c r="AW42" i="28"/>
  <c r="AX42" i="28" s="1"/>
  <c r="AQ43" i="27"/>
  <c r="AW19" i="27"/>
  <c r="AW21" i="27"/>
  <c r="AX21" i="27" s="1"/>
  <c r="BA21" i="27" s="1"/>
  <c r="H13" i="15" s="1"/>
  <c r="AW23" i="27"/>
  <c r="AX23" i="27" s="1"/>
  <c r="BA23" i="27" s="1"/>
  <c r="H15" i="15" s="1"/>
  <c r="AW25" i="27"/>
  <c r="AW27" i="27"/>
  <c r="AW29" i="27"/>
  <c r="AX29" i="27" s="1"/>
  <c r="BA29" i="27" s="1"/>
  <c r="H21" i="15" s="1"/>
  <c r="AW31" i="27"/>
  <c r="AX31" i="27" s="1"/>
  <c r="BA31" i="27" s="1"/>
  <c r="H23" i="15" s="1"/>
  <c r="AW33" i="27"/>
  <c r="AW35" i="27"/>
  <c r="AW37" i="27"/>
  <c r="AX37" i="27" s="1"/>
  <c r="BA37" i="27" s="1"/>
  <c r="H29" i="15" s="1"/>
  <c r="AW39" i="27"/>
  <c r="AX39" i="27" s="1"/>
  <c r="BA39" i="27" s="1"/>
  <c r="H31" i="15" s="1"/>
  <c r="AW41" i="27"/>
  <c r="AO43" i="26"/>
  <c r="AW20" i="26"/>
  <c r="AX20" i="26" s="1"/>
  <c r="AQ43" i="25"/>
  <c r="AO43" i="24"/>
  <c r="AW42" i="24"/>
  <c r="AX42" i="24" s="1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 s="1"/>
  <c r="AW40" i="31"/>
  <c r="AW41" i="31"/>
  <c r="AX41" i="31" s="1"/>
  <c r="AW42" i="31"/>
  <c r="AW19" i="30"/>
  <c r="AX19" i="30" s="1"/>
  <c r="AW20" i="30"/>
  <c r="AX20" i="30" s="1"/>
  <c r="AW21" i="30"/>
  <c r="AX21" i="30" s="1"/>
  <c r="AW22" i="30"/>
  <c r="AX22" i="30" s="1"/>
  <c r="AW23" i="30"/>
  <c r="AX23" i="30" s="1"/>
  <c r="AW24" i="30"/>
  <c r="AX24" i="30" s="1"/>
  <c r="AW25" i="30"/>
  <c r="AX25" i="30" s="1"/>
  <c r="AW26" i="30"/>
  <c r="AX26" i="30" s="1"/>
  <c r="AW27" i="30"/>
  <c r="AX27" i="30" s="1"/>
  <c r="AW28" i="30"/>
  <c r="AX28" i="30" s="1"/>
  <c r="AW29" i="30"/>
  <c r="AX29" i="30" s="1"/>
  <c r="AW30" i="30"/>
  <c r="AX30" i="30" s="1"/>
  <c r="AW31" i="30"/>
  <c r="AX31" i="30" s="1"/>
  <c r="AW32" i="30"/>
  <c r="AX32" i="30" s="1"/>
  <c r="AW33" i="30"/>
  <c r="AX33" i="30" s="1"/>
  <c r="AW34" i="30"/>
  <c r="AX34" i="30" s="1"/>
  <c r="AW35" i="30"/>
  <c r="AX35" i="30" s="1"/>
  <c r="AW36" i="30"/>
  <c r="AX36" i="30" s="1"/>
  <c r="AW37" i="30"/>
  <c r="AX37" i="30" s="1"/>
  <c r="AW38" i="30"/>
  <c r="AX38" i="30" s="1"/>
  <c r="AW39" i="30"/>
  <c r="AX39" i="30" s="1"/>
  <c r="AW40" i="30"/>
  <c r="AX40" i="30" s="1"/>
  <c r="AW41" i="30"/>
  <c r="AX41" i="30" s="1"/>
  <c r="AW42" i="30"/>
  <c r="AX42" i="30" s="1"/>
  <c r="AW19" i="29"/>
  <c r="AX19" i="29" s="1"/>
  <c r="AW20" i="29"/>
  <c r="AX20" i="29" s="1"/>
  <c r="AW21" i="29"/>
  <c r="AX21" i="29" s="1"/>
  <c r="AW22" i="29"/>
  <c r="AX22" i="29" s="1"/>
  <c r="AW23" i="29"/>
  <c r="AX23" i="29" s="1"/>
  <c r="AW24" i="29"/>
  <c r="AX24" i="29" s="1"/>
  <c r="AW25" i="29"/>
  <c r="AX25" i="29" s="1"/>
  <c r="AW26" i="29"/>
  <c r="AX26" i="29" s="1"/>
  <c r="AW27" i="29"/>
  <c r="AX27" i="29" s="1"/>
  <c r="AW28" i="29"/>
  <c r="AX28" i="29" s="1"/>
  <c r="AW29" i="29"/>
  <c r="AX29" i="29" s="1"/>
  <c r="AW30" i="29"/>
  <c r="AX30" i="29" s="1"/>
  <c r="AW31" i="29"/>
  <c r="AX31" i="29" s="1"/>
  <c r="AW32" i="29"/>
  <c r="AX32" i="29" s="1"/>
  <c r="AW33" i="29"/>
  <c r="AX33" i="29" s="1"/>
  <c r="AW34" i="29"/>
  <c r="AX34" i="29" s="1"/>
  <c r="AW35" i="29"/>
  <c r="AX35" i="29" s="1"/>
  <c r="AW36" i="29"/>
  <c r="AX36" i="29" s="1"/>
  <c r="AW37" i="29"/>
  <c r="AX37" i="29" s="1"/>
  <c r="AW38" i="29"/>
  <c r="AX38" i="29" s="1"/>
  <c r="AW39" i="29"/>
  <c r="AX39" i="29" s="1"/>
  <c r="AW40" i="29"/>
  <c r="AX40" i="29" s="1"/>
  <c r="AW41" i="29"/>
  <c r="AX41" i="29" s="1"/>
  <c r="AW42" i="29"/>
  <c r="AX42" i="29" s="1"/>
  <c r="AW22" i="26"/>
  <c r="AW19" i="28"/>
  <c r="AX19" i="28" s="1"/>
  <c r="AW20" i="28"/>
  <c r="AX20" i="28" s="1"/>
  <c r="AW21" i="28"/>
  <c r="AX21" i="28" s="1"/>
  <c r="AW22" i="28"/>
  <c r="AX22" i="28" s="1"/>
  <c r="AW23" i="28"/>
  <c r="AX23" i="28" s="1"/>
  <c r="AW24" i="28"/>
  <c r="AX24" i="28" s="1"/>
  <c r="AW25" i="28"/>
  <c r="AX25" i="28" s="1"/>
  <c r="AW26" i="28"/>
  <c r="AX26" i="28" s="1"/>
  <c r="AW27" i="28"/>
  <c r="AX27" i="28" s="1"/>
  <c r="AW28" i="28"/>
  <c r="AX28" i="28" s="1"/>
  <c r="AW29" i="28"/>
  <c r="AW30" i="28"/>
  <c r="AX30" i="28" s="1"/>
  <c r="AW31" i="28"/>
  <c r="AX31" i="28" s="1"/>
  <c r="BA31" i="28" s="1"/>
  <c r="I23" i="15" s="1"/>
  <c r="AW32" i="28"/>
  <c r="AX32" i="28" s="1"/>
  <c r="AW23" i="26"/>
  <c r="AW24" i="26"/>
  <c r="AX24" i="26" s="1"/>
  <c r="AW25" i="26"/>
  <c r="AW27" i="25"/>
  <c r="AX27" i="25" s="1"/>
  <c r="AW28" i="25"/>
  <c r="AX28" i="25" s="1"/>
  <c r="AW29" i="25"/>
  <c r="AX29" i="25" s="1"/>
  <c r="AW30" i="25"/>
  <c r="AX30" i="25" s="1"/>
  <c r="AW31" i="25"/>
  <c r="AX31" i="25" s="1"/>
  <c r="AW32" i="25"/>
  <c r="AX32" i="25" s="1"/>
  <c r="AW33" i="25"/>
  <c r="AX33" i="25" s="1"/>
  <c r="AW34" i="25"/>
  <c r="AX34" i="25" s="1"/>
  <c r="AW35" i="25"/>
  <c r="AX35" i="25" s="1"/>
  <c r="BA35" i="25" s="1"/>
  <c r="F27" i="15" s="1"/>
  <c r="AW36" i="25"/>
  <c r="AX36" i="25" s="1"/>
  <c r="AW37" i="25"/>
  <c r="AW38" i="25"/>
  <c r="AX38" i="25" s="1"/>
  <c r="AW39" i="25"/>
  <c r="AX39" i="25" s="1"/>
  <c r="BA39" i="25" s="1"/>
  <c r="F31" i="15" s="1"/>
  <c r="AW40" i="25"/>
  <c r="AX40" i="25" s="1"/>
  <c r="AW41" i="25"/>
  <c r="AW42" i="25"/>
  <c r="AX42" i="25" s="1"/>
  <c r="AW19" i="24"/>
  <c r="AX19" i="24" s="1"/>
  <c r="BA19" i="24" s="1"/>
  <c r="E11" i="15" s="1"/>
  <c r="AW20" i="24"/>
  <c r="AX20" i="24" s="1"/>
  <c r="AW21" i="24"/>
  <c r="AW22" i="24"/>
  <c r="AX22" i="24" s="1"/>
  <c r="AW23" i="24"/>
  <c r="AX23" i="24" s="1"/>
  <c r="BA23" i="24" s="1"/>
  <c r="E15" i="15" s="1"/>
  <c r="AW24" i="24"/>
  <c r="AX24" i="24" s="1"/>
  <c r="AW25" i="24"/>
  <c r="AW26" i="24"/>
  <c r="AX26" i="24" s="1"/>
  <c r="BA26" i="24" s="1"/>
  <c r="E18" i="15" s="1"/>
  <c r="AW27" i="24"/>
  <c r="AX27" i="24" s="1"/>
  <c r="BA27" i="24" s="1"/>
  <c r="E19" i="15" s="1"/>
  <c r="AW28" i="24"/>
  <c r="AX28" i="24" s="1"/>
  <c r="AW29" i="24"/>
  <c r="AW30" i="24"/>
  <c r="AX30" i="24" s="1"/>
  <c r="AW31" i="24"/>
  <c r="AX31" i="24" s="1"/>
  <c r="BA31" i="24" s="1"/>
  <c r="E23" i="15" s="1"/>
  <c r="AW32" i="24"/>
  <c r="AX32" i="24" s="1"/>
  <c r="AW33" i="24"/>
  <c r="AW34" i="24"/>
  <c r="AX34" i="24" s="1"/>
  <c r="BA34" i="24" s="1"/>
  <c r="E26" i="15" s="1"/>
  <c r="AW35" i="24"/>
  <c r="AX35" i="24" s="1"/>
  <c r="BA35" i="24" s="1"/>
  <c r="E27" i="15" s="1"/>
  <c r="AW36" i="24"/>
  <c r="AX36" i="24" s="1"/>
  <c r="AW37" i="24"/>
  <c r="AW38" i="24"/>
  <c r="AX38" i="24" s="1"/>
  <c r="AW39" i="24"/>
  <c r="AX39" i="24" s="1"/>
  <c r="BA39" i="24" s="1"/>
  <c r="E31" i="15" s="1"/>
  <c r="AW40" i="24"/>
  <c r="AX40" i="24" s="1"/>
  <c r="AW41" i="24"/>
  <c r="AW26" i="26"/>
  <c r="AX26" i="26" s="1"/>
  <c r="AW27" i="26"/>
  <c r="AW28" i="26"/>
  <c r="AX28" i="26" s="1"/>
  <c r="AW29" i="26"/>
  <c r="AW30" i="26"/>
  <c r="AX30" i="26" s="1"/>
  <c r="AW31" i="26"/>
  <c r="AX31" i="26" s="1"/>
  <c r="BA31" i="26" s="1"/>
  <c r="G23" i="15" s="1"/>
  <c r="AW32" i="26"/>
  <c r="AX32" i="26" s="1"/>
  <c r="AW33" i="26"/>
  <c r="AW34" i="26"/>
  <c r="AX34" i="26" s="1"/>
  <c r="AW35" i="26"/>
  <c r="AX35" i="26" s="1"/>
  <c r="BA35" i="26" s="1"/>
  <c r="G27" i="15" s="1"/>
  <c r="AW36" i="26"/>
  <c r="AX36" i="26" s="1"/>
  <c r="AW37" i="26"/>
  <c r="AW38" i="26"/>
  <c r="AX38" i="26" s="1"/>
  <c r="AW39" i="26"/>
  <c r="AX39" i="26" s="1"/>
  <c r="BA39" i="26" s="1"/>
  <c r="G31" i="15" s="1"/>
  <c r="AW40" i="26"/>
  <c r="AX40" i="26" s="1"/>
  <c r="AW41" i="26"/>
  <c r="AW42" i="26"/>
  <c r="AX42" i="26" s="1"/>
  <c r="AW19" i="23"/>
  <c r="AW20" i="23"/>
  <c r="AW21" i="23"/>
  <c r="AW22" i="23"/>
  <c r="AW23" i="23"/>
  <c r="AW24" i="23"/>
  <c r="AW25" i="23"/>
  <c r="AW26" i="23"/>
  <c r="AW27" i="23"/>
  <c r="AW28" i="23"/>
  <c r="AX28" i="23" s="1"/>
  <c r="AW29" i="23"/>
  <c r="AW30" i="23"/>
  <c r="AW31" i="23"/>
  <c r="AW32" i="23"/>
  <c r="AW33" i="23"/>
  <c r="AW34" i="23"/>
  <c r="AW35" i="23"/>
  <c r="AX35" i="23" s="1"/>
  <c r="BA35" i="23" s="1"/>
  <c r="D27" i="15" s="1"/>
  <c r="AW36" i="23"/>
  <c r="AW37" i="23"/>
  <c r="AW38" i="23"/>
  <c r="AX38" i="23" s="1"/>
  <c r="AW39" i="23"/>
  <c r="AX39" i="23" s="1"/>
  <c r="BA39" i="23" s="1"/>
  <c r="D31" i="15" s="1"/>
  <c r="AW40" i="23"/>
  <c r="AX40" i="23" s="1"/>
  <c r="AW41" i="23"/>
  <c r="AW42" i="23"/>
  <c r="AX42" i="23" s="1"/>
  <c r="AW19" i="37"/>
  <c r="AX19" i="37" s="1"/>
  <c r="BA19" i="37" s="1"/>
  <c r="R11" i="15" s="1"/>
  <c r="AW20" i="37"/>
  <c r="AX20" i="37" s="1"/>
  <c r="AW21" i="37"/>
  <c r="AW22" i="37"/>
  <c r="AX22" i="37" s="1"/>
  <c r="AW23" i="37"/>
  <c r="AX23" i="37" s="1"/>
  <c r="BA23" i="37" s="1"/>
  <c r="R15" i="15" s="1"/>
  <c r="AW24" i="37"/>
  <c r="AX24" i="37" s="1"/>
  <c r="AW25" i="37"/>
  <c r="AW26" i="37"/>
  <c r="AX26" i="37" s="1"/>
  <c r="AW27" i="37"/>
  <c r="AX27" i="37" s="1"/>
  <c r="BA27" i="37" s="1"/>
  <c r="R19" i="15" s="1"/>
  <c r="AW28" i="37"/>
  <c r="AX28" i="37" s="1"/>
  <c r="AW29" i="37"/>
  <c r="AW30" i="37"/>
  <c r="AX30" i="37" s="1"/>
  <c r="AW31" i="37"/>
  <c r="AX31" i="37" s="1"/>
  <c r="BA31" i="37" s="1"/>
  <c r="R23" i="15" s="1"/>
  <c r="AW32" i="37"/>
  <c r="AX32" i="37" s="1"/>
  <c r="AW33" i="37"/>
  <c r="AW34" i="37"/>
  <c r="AX34" i="37" s="1"/>
  <c r="AW35" i="37"/>
  <c r="AX35" i="37" s="1"/>
  <c r="BA35" i="37" s="1"/>
  <c r="R27" i="15" s="1"/>
  <c r="AW36" i="37"/>
  <c r="AX36" i="37" s="1"/>
  <c r="AW37" i="37"/>
  <c r="AW38" i="37"/>
  <c r="AX38" i="37" s="1"/>
  <c r="AW39" i="37"/>
  <c r="AX39" i="37" s="1"/>
  <c r="BA39" i="37" s="1"/>
  <c r="R31" i="15" s="1"/>
  <c r="AW40" i="37"/>
  <c r="AX40" i="37" s="1"/>
  <c r="AW41" i="37"/>
  <c r="AW42" i="37"/>
  <c r="AX42" i="37" s="1"/>
  <c r="AW19" i="36"/>
  <c r="AX19" i="36" s="1"/>
  <c r="BA19" i="36" s="1"/>
  <c r="Q11" i="15" s="1"/>
  <c r="AW20" i="36"/>
  <c r="AX20" i="36" s="1"/>
  <c r="AW21" i="36"/>
  <c r="AW22" i="36"/>
  <c r="AX22" i="36" s="1"/>
  <c r="AW23" i="36"/>
  <c r="AX23" i="36" s="1"/>
  <c r="BA23" i="36" s="1"/>
  <c r="Q15" i="15" s="1"/>
  <c r="AW24" i="36"/>
  <c r="AX24" i="36" s="1"/>
  <c r="AW25" i="36"/>
  <c r="AW26" i="36"/>
  <c r="AX26" i="36" s="1"/>
  <c r="AW27" i="36"/>
  <c r="AX27" i="36" s="1"/>
  <c r="BA27" i="36" s="1"/>
  <c r="Q19" i="15" s="1"/>
  <c r="AW28" i="36"/>
  <c r="AX28" i="36" s="1"/>
  <c r="AW29" i="36"/>
  <c r="AW30" i="36"/>
  <c r="AX30" i="36" s="1"/>
  <c r="AW31" i="36"/>
  <c r="AX31" i="36" s="1"/>
  <c r="BA31" i="36" s="1"/>
  <c r="Q23" i="15" s="1"/>
  <c r="AW32" i="36"/>
  <c r="AX32" i="36" s="1"/>
  <c r="AW33" i="36"/>
  <c r="AW34" i="36"/>
  <c r="AX34" i="36" s="1"/>
  <c r="AW35" i="36"/>
  <c r="AX35" i="36" s="1"/>
  <c r="BA35" i="36" s="1"/>
  <c r="Q27" i="15" s="1"/>
  <c r="AW36" i="36"/>
  <c r="AX36" i="36" s="1"/>
  <c r="AW37" i="36"/>
  <c r="AW38" i="36"/>
  <c r="AX38" i="36" s="1"/>
  <c r="AW39" i="36"/>
  <c r="AX39" i="36" s="1"/>
  <c r="BA39" i="36" s="1"/>
  <c r="Q31" i="15" s="1"/>
  <c r="AW40" i="36"/>
  <c r="AX40" i="36" s="1"/>
  <c r="AW41" i="36"/>
  <c r="AW42" i="36"/>
  <c r="AX42" i="36" s="1"/>
  <c r="AW19" i="35"/>
  <c r="AX19" i="35" s="1"/>
  <c r="BA19" i="35" s="1"/>
  <c r="P11" i="15" s="1"/>
  <c r="AW20" i="35"/>
  <c r="AX20" i="35" s="1"/>
  <c r="AW21" i="35"/>
  <c r="AW22" i="35"/>
  <c r="AX22" i="35" s="1"/>
  <c r="AW23" i="35"/>
  <c r="AX23" i="35" s="1"/>
  <c r="BA23" i="35" s="1"/>
  <c r="P15" i="15" s="1"/>
  <c r="AW24" i="35"/>
  <c r="AX24" i="35" s="1"/>
  <c r="AW25" i="35"/>
  <c r="AW26" i="35"/>
  <c r="AX26" i="35" s="1"/>
  <c r="AW27" i="35"/>
  <c r="AX27" i="35" s="1"/>
  <c r="BA27" i="35" s="1"/>
  <c r="P19" i="15" s="1"/>
  <c r="AW28" i="35"/>
  <c r="AX28" i="35" s="1"/>
  <c r="AW29" i="35"/>
  <c r="AW30" i="35"/>
  <c r="AX30" i="35" s="1"/>
  <c r="AW31" i="35"/>
  <c r="AX31" i="35" s="1"/>
  <c r="BA31" i="35" s="1"/>
  <c r="P23" i="15" s="1"/>
  <c r="AW32" i="35"/>
  <c r="AX32" i="35" s="1"/>
  <c r="AW33" i="35"/>
  <c r="AW34" i="35"/>
  <c r="AX34" i="35" s="1"/>
  <c r="AW35" i="35"/>
  <c r="AX35" i="35" s="1"/>
  <c r="BA35" i="35" s="1"/>
  <c r="P27" i="15" s="1"/>
  <c r="AW36" i="35"/>
  <c r="AX36" i="35" s="1"/>
  <c r="AW37" i="35"/>
  <c r="AW38" i="35"/>
  <c r="AX38" i="35" s="1"/>
  <c r="AW39" i="35"/>
  <c r="AX39" i="35" s="1"/>
  <c r="BA39" i="35" s="1"/>
  <c r="P31" i="15" s="1"/>
  <c r="AW40" i="35"/>
  <c r="AX40" i="35" s="1"/>
  <c r="AW41" i="35"/>
  <c r="AW42" i="35"/>
  <c r="AX42" i="35" s="1"/>
  <c r="AW19" i="34"/>
  <c r="AX19" i="34" s="1"/>
  <c r="BA19" i="34" s="1"/>
  <c r="O11" i="15" s="1"/>
  <c r="AW20" i="34"/>
  <c r="AW21" i="34"/>
  <c r="AX21" i="34" s="1"/>
  <c r="AW22" i="34"/>
  <c r="AW23" i="34"/>
  <c r="AX23" i="34" s="1"/>
  <c r="AW24" i="34"/>
  <c r="AW25" i="34"/>
  <c r="AX25" i="34" s="1"/>
  <c r="AW26" i="34"/>
  <c r="AX26" i="34" s="1"/>
  <c r="BA26" i="34" s="1"/>
  <c r="O18" i="15" s="1"/>
  <c r="AW27" i="34"/>
  <c r="AX27" i="34" s="1"/>
  <c r="AW28" i="34"/>
  <c r="AW29" i="34"/>
  <c r="AX29" i="34" s="1"/>
  <c r="AW30" i="34"/>
  <c r="AW31" i="34"/>
  <c r="AX31" i="34" s="1"/>
  <c r="AW32" i="34"/>
  <c r="AW33" i="34"/>
  <c r="AX33" i="34" s="1"/>
  <c r="AW34" i="34"/>
  <c r="AX34" i="34" s="1"/>
  <c r="BA34" i="34" s="1"/>
  <c r="O26" i="15" s="1"/>
  <c r="AW35" i="34"/>
  <c r="AX35" i="34" s="1"/>
  <c r="AW36" i="34"/>
  <c r="AW37" i="34"/>
  <c r="AX37" i="34" s="1"/>
  <c r="AW38" i="34"/>
  <c r="AW39" i="34"/>
  <c r="AX39" i="34" s="1"/>
  <c r="AW40" i="34"/>
  <c r="AW41" i="34"/>
  <c r="AX41" i="34" s="1"/>
  <c r="AW42" i="34"/>
  <c r="AX42" i="34" s="1"/>
  <c r="BA42" i="34" s="1"/>
  <c r="O34" i="15" s="1"/>
  <c r="AW19" i="33"/>
  <c r="AX19" i="33" s="1"/>
  <c r="AW20" i="33"/>
  <c r="AW21" i="33"/>
  <c r="AX21" i="33" s="1"/>
  <c r="AW22" i="33"/>
  <c r="AW23" i="33"/>
  <c r="AX23" i="33" s="1"/>
  <c r="AW24" i="33"/>
  <c r="AW25" i="33"/>
  <c r="AX25" i="33" s="1"/>
  <c r="AW26" i="33"/>
  <c r="AX26" i="33" s="1"/>
  <c r="BA26" i="33" s="1"/>
  <c r="N18" i="15" s="1"/>
  <c r="AW27" i="33"/>
  <c r="AX27" i="33" s="1"/>
  <c r="AW28" i="33"/>
  <c r="AW29" i="33"/>
  <c r="AX29" i="33" s="1"/>
  <c r="AW30" i="33"/>
  <c r="AW31" i="33"/>
  <c r="AX31" i="33" s="1"/>
  <c r="AW32" i="33"/>
  <c r="AW33" i="33"/>
  <c r="AX33" i="33" s="1"/>
  <c r="AW34" i="33"/>
  <c r="AX34" i="33" s="1"/>
  <c r="BA34" i="33" s="1"/>
  <c r="N26" i="15" s="1"/>
  <c r="AW35" i="33"/>
  <c r="AX35" i="33" s="1"/>
  <c r="AW36" i="33"/>
  <c r="AW37" i="33"/>
  <c r="AX37" i="33" s="1"/>
  <c r="AW38" i="33"/>
  <c r="AW39" i="33"/>
  <c r="AX39" i="33" s="1"/>
  <c r="AW40" i="33"/>
  <c r="AW41" i="33"/>
  <c r="AX41" i="33" s="1"/>
  <c r="AW42" i="33"/>
  <c r="AX42" i="33" s="1"/>
  <c r="BA42" i="33" s="1"/>
  <c r="N34" i="15" s="1"/>
  <c r="AW19" i="32"/>
  <c r="AX19" i="32" s="1"/>
  <c r="AW20" i="32"/>
  <c r="AW21" i="32"/>
  <c r="AX21" i="32" s="1"/>
  <c r="AW22" i="32"/>
  <c r="AW23" i="32"/>
  <c r="AX23" i="32" s="1"/>
  <c r="AW24" i="32"/>
  <c r="AW25" i="32"/>
  <c r="AX25" i="32" s="1"/>
  <c r="AW26" i="32"/>
  <c r="AX26" i="32" s="1"/>
  <c r="BA26" i="32" s="1"/>
  <c r="M18" i="15" s="1"/>
  <c r="AW27" i="32"/>
  <c r="AX27" i="32" s="1"/>
  <c r="AW28" i="32"/>
  <c r="AW29" i="32"/>
  <c r="AX29" i="32" s="1"/>
  <c r="AW30" i="32"/>
  <c r="AW31" i="32"/>
  <c r="AX31" i="32" s="1"/>
  <c r="AW32" i="32"/>
  <c r="AW33" i="32"/>
  <c r="AX33" i="32" s="1"/>
  <c r="AW34" i="32"/>
  <c r="AX34" i="32" s="1"/>
  <c r="BA34" i="32" s="1"/>
  <c r="M26" i="15" s="1"/>
  <c r="AW35" i="32"/>
  <c r="AX35" i="32" s="1"/>
  <c r="AW36" i="32"/>
  <c r="AW37" i="32"/>
  <c r="AX37" i="32" s="1"/>
  <c r="AW38" i="32"/>
  <c r="AW39" i="32"/>
  <c r="AX39" i="32" s="1"/>
  <c r="AW40" i="32"/>
  <c r="AW41" i="32"/>
  <c r="AX41" i="32" s="1"/>
  <c r="AW42" i="32"/>
  <c r="AX42" i="32" s="1"/>
  <c r="BA42" i="32" s="1"/>
  <c r="M34" i="15" s="1"/>
  <c r="AW19" i="31"/>
  <c r="AX19" i="31" s="1"/>
  <c r="AW20" i="31"/>
  <c r="AW21" i="31"/>
  <c r="AX21" i="31" s="1"/>
  <c r="AW22" i="31"/>
  <c r="AW23" i="31"/>
  <c r="AX23" i="31" s="1"/>
  <c r="AW24" i="31"/>
  <c r="AW25" i="31"/>
  <c r="AX25" i="31" s="1"/>
  <c r="AW26" i="31"/>
  <c r="AX26" i="31" s="1"/>
  <c r="BA26" i="31" s="1"/>
  <c r="L18" i="15" s="1"/>
  <c r="AW27" i="31"/>
  <c r="AX27" i="31" s="1"/>
  <c r="AW28" i="31"/>
  <c r="AW29" i="31"/>
  <c r="AX29" i="31" s="1"/>
  <c r="BA29" i="31" s="1"/>
  <c r="L21" i="15" s="1"/>
  <c r="AW30" i="31"/>
  <c r="AW31" i="31"/>
  <c r="AX31" i="31" s="1"/>
  <c r="AW32" i="31"/>
  <c r="AW33" i="31"/>
  <c r="AX33" i="31" s="1"/>
  <c r="AW34" i="31"/>
  <c r="AX34" i="31" s="1"/>
  <c r="BA34" i="31" s="1"/>
  <c r="L26" i="15" s="1"/>
  <c r="AW35" i="31"/>
  <c r="AX35" i="31" s="1"/>
  <c r="AW36" i="31"/>
  <c r="AW37" i="31"/>
  <c r="AX37" i="31" s="1"/>
  <c r="AW38" i="31"/>
  <c r="AW19" i="25"/>
  <c r="AX19" i="25" s="1"/>
  <c r="AW20" i="25"/>
  <c r="AX20" i="25" s="1"/>
  <c r="AW21" i="25"/>
  <c r="AX21" i="25" s="1"/>
  <c r="AW22" i="25"/>
  <c r="AX22" i="25" s="1"/>
  <c r="AW23" i="25"/>
  <c r="AX23" i="25" s="1"/>
  <c r="AW24" i="25"/>
  <c r="AX24" i="25" s="1"/>
  <c r="AW25" i="25"/>
  <c r="AX25" i="25" s="1"/>
  <c r="AW26" i="25"/>
  <c r="AX26" i="25" s="1"/>
  <c r="AX19" i="23"/>
  <c r="BA19" i="23" s="1"/>
  <c r="D11" i="15" s="1"/>
  <c r="AX33" i="23"/>
  <c r="BA33" i="23" s="1"/>
  <c r="D25" i="15" s="1"/>
  <c r="AX21" i="37"/>
  <c r="BA21" i="37" s="1"/>
  <c r="R13" i="15" s="1"/>
  <c r="AX25" i="37"/>
  <c r="BA25" i="37" s="1"/>
  <c r="R17" i="15" s="1"/>
  <c r="AX33" i="37"/>
  <c r="BA33" i="37" s="1"/>
  <c r="R25" i="15" s="1"/>
  <c r="AX21" i="36"/>
  <c r="BA21" i="36" s="1"/>
  <c r="Q13" i="15" s="1"/>
  <c r="BA28" i="23"/>
  <c r="D20" i="15" s="1"/>
  <c r="BA38" i="23"/>
  <c r="D30" i="15" s="1"/>
  <c r="BA40" i="23"/>
  <c r="D32" i="15" s="1"/>
  <c r="BA20" i="37"/>
  <c r="R12" i="15" s="1"/>
  <c r="BA22" i="37"/>
  <c r="R14" i="15" s="1"/>
  <c r="BA24" i="37"/>
  <c r="R16" i="15" s="1"/>
  <c r="BA28" i="37"/>
  <c r="R20" i="15" s="1"/>
  <c r="BA30" i="37"/>
  <c r="R22" i="15" s="1"/>
  <c r="BA32" i="37"/>
  <c r="R24" i="15" s="1"/>
  <c r="BA36" i="37"/>
  <c r="R28" i="15" s="1"/>
  <c r="BA38" i="37"/>
  <c r="R30" i="15" s="1"/>
  <c r="BA40" i="37"/>
  <c r="R32" i="15" s="1"/>
  <c r="BA20" i="36"/>
  <c r="Q12" i="15" s="1"/>
  <c r="BA22" i="36"/>
  <c r="Q14" i="15" s="1"/>
  <c r="BA24" i="36"/>
  <c r="Q16" i="15" s="1"/>
  <c r="BA28" i="36"/>
  <c r="Q20" i="15" s="1"/>
  <c r="BA30" i="36"/>
  <c r="Q22" i="15" s="1"/>
  <c r="BA32" i="36"/>
  <c r="Q24" i="15" s="1"/>
  <c r="BA36" i="36"/>
  <c r="Q28" i="15" s="1"/>
  <c r="BA38" i="36"/>
  <c r="Q30" i="15" s="1"/>
  <c r="BA40" i="36"/>
  <c r="Q32" i="15" s="1"/>
  <c r="BA20" i="35"/>
  <c r="P12" i="15" s="1"/>
  <c r="BA22" i="35"/>
  <c r="P14" i="15" s="1"/>
  <c r="BA24" i="35"/>
  <c r="P16" i="15" s="1"/>
  <c r="BA28" i="35"/>
  <c r="P20" i="15" s="1"/>
  <c r="BA30" i="35"/>
  <c r="P22" i="15" s="1"/>
  <c r="BA32" i="35"/>
  <c r="P24" i="15" s="1"/>
  <c r="BA36" i="35"/>
  <c r="P28" i="15" s="1"/>
  <c r="BA38" i="35"/>
  <c r="P30" i="15" s="1"/>
  <c r="BA40" i="35"/>
  <c r="P32" i="15" s="1"/>
  <c r="AX21" i="23"/>
  <c r="BA21" i="23" s="1"/>
  <c r="D13" i="15" s="1"/>
  <c r="AX25" i="23"/>
  <c r="BA25" i="23" s="1"/>
  <c r="D17" i="15" s="1"/>
  <c r="AX29" i="23"/>
  <c r="BA29" i="23" s="1"/>
  <c r="D21" i="15" s="1"/>
  <c r="AX37" i="23"/>
  <c r="BA37" i="23" s="1"/>
  <c r="D29" i="15" s="1"/>
  <c r="AX41" i="23"/>
  <c r="BA41" i="23" s="1"/>
  <c r="D33" i="15" s="1"/>
  <c r="AX29" i="37"/>
  <c r="BA29" i="37" s="1"/>
  <c r="R21" i="15" s="1"/>
  <c r="AX37" i="37"/>
  <c r="BA37" i="37" s="1"/>
  <c r="R29" i="15" s="1"/>
  <c r="AX41" i="37"/>
  <c r="BA41" i="37" s="1"/>
  <c r="R33" i="15" s="1"/>
  <c r="AX25" i="36"/>
  <c r="BA25" i="36" s="1"/>
  <c r="Q17" i="15" s="1"/>
  <c r="AX29" i="36"/>
  <c r="BA29" i="36" s="1"/>
  <c r="Q21" i="15" s="1"/>
  <c r="AX33" i="36"/>
  <c r="BA33" i="36" s="1"/>
  <c r="Q25" i="15" s="1"/>
  <c r="AX37" i="36"/>
  <c r="BA37" i="36" s="1"/>
  <c r="Q29" i="15" s="1"/>
  <c r="AX41" i="36"/>
  <c r="BA41" i="36" s="1"/>
  <c r="Q33" i="15" s="1"/>
  <c r="AX21" i="35"/>
  <c r="BA21" i="35" s="1"/>
  <c r="P13" i="15" s="1"/>
  <c r="AX25" i="35"/>
  <c r="BA25" i="35" s="1"/>
  <c r="P17" i="15" s="1"/>
  <c r="AX29" i="35"/>
  <c r="BA29" i="35" s="1"/>
  <c r="P21" i="15" s="1"/>
  <c r="AX33" i="35"/>
  <c r="BA33" i="35" s="1"/>
  <c r="P25" i="15" s="1"/>
  <c r="AX37" i="35"/>
  <c r="BA37" i="35" s="1"/>
  <c r="P29" i="15" s="1"/>
  <c r="AX41" i="35"/>
  <c r="BA41" i="35" s="1"/>
  <c r="P33" i="15" s="1"/>
  <c r="AX20" i="34"/>
  <c r="BA20" i="34" s="1"/>
  <c r="O12" i="15" s="1"/>
  <c r="AW18" i="23"/>
  <c r="AW18" i="37"/>
  <c r="AX18" i="37" s="1"/>
  <c r="AW18" i="36"/>
  <c r="AX18" i="36" s="1"/>
  <c r="AW18" i="35"/>
  <c r="AX18" i="35" s="1"/>
  <c r="AN43" i="34"/>
  <c r="AP43" i="34"/>
  <c r="AR43" i="34"/>
  <c r="AW18" i="34"/>
  <c r="AX18" i="34" s="1"/>
  <c r="BA21" i="34"/>
  <c r="O13" i="15" s="1"/>
  <c r="BA25" i="34"/>
  <c r="O17" i="15" s="1"/>
  <c r="BA29" i="34"/>
  <c r="O21" i="15" s="1"/>
  <c r="BA33" i="34"/>
  <c r="O25" i="15" s="1"/>
  <c r="BA37" i="34"/>
  <c r="O29" i="15" s="1"/>
  <c r="BA41" i="34"/>
  <c r="O33" i="15" s="1"/>
  <c r="BA21" i="33"/>
  <c r="N13" i="15" s="1"/>
  <c r="BA25" i="33"/>
  <c r="N17" i="15" s="1"/>
  <c r="BA29" i="33"/>
  <c r="N21" i="15" s="1"/>
  <c r="BA33" i="33"/>
  <c r="N25" i="15" s="1"/>
  <c r="BA37" i="33"/>
  <c r="N29" i="15" s="1"/>
  <c r="BA41" i="33"/>
  <c r="N33" i="15" s="1"/>
  <c r="BA21" i="32"/>
  <c r="M13" i="15" s="1"/>
  <c r="BA25" i="32"/>
  <c r="M17" i="15" s="1"/>
  <c r="BA29" i="32"/>
  <c r="M21" i="15" s="1"/>
  <c r="BA31" i="32"/>
  <c r="M23" i="15" s="1"/>
  <c r="BA33" i="32"/>
  <c r="M25" i="15" s="1"/>
  <c r="BA37" i="32"/>
  <c r="M29" i="15" s="1"/>
  <c r="BA41" i="32"/>
  <c r="M33" i="15" s="1"/>
  <c r="BA21" i="31"/>
  <c r="L13" i="15" s="1"/>
  <c r="BA25" i="31"/>
  <c r="L17" i="15" s="1"/>
  <c r="BA39" i="31"/>
  <c r="L31" i="15" s="1"/>
  <c r="BA19" i="30"/>
  <c r="K11" i="15" s="1"/>
  <c r="AX22" i="34"/>
  <c r="BA22" i="34" s="1"/>
  <c r="O14" i="15" s="1"/>
  <c r="AX24" i="34"/>
  <c r="BA24" i="34" s="1"/>
  <c r="O16" i="15" s="1"/>
  <c r="AX28" i="34"/>
  <c r="BA28" i="34" s="1"/>
  <c r="O20" i="15" s="1"/>
  <c r="AX30" i="34"/>
  <c r="BA30" i="34" s="1"/>
  <c r="O22" i="15" s="1"/>
  <c r="AX32" i="34"/>
  <c r="BA32" i="34" s="1"/>
  <c r="O24" i="15" s="1"/>
  <c r="AX36" i="34"/>
  <c r="BA36" i="34" s="1"/>
  <c r="O28" i="15" s="1"/>
  <c r="AX38" i="34"/>
  <c r="BA38" i="34" s="1"/>
  <c r="O30" i="15" s="1"/>
  <c r="AX40" i="34"/>
  <c r="BA40" i="34" s="1"/>
  <c r="O32" i="15" s="1"/>
  <c r="AX20" i="33"/>
  <c r="BA20" i="33" s="1"/>
  <c r="N12" i="15" s="1"/>
  <c r="AX22" i="33"/>
  <c r="BA22" i="33" s="1"/>
  <c r="N14" i="15" s="1"/>
  <c r="AX24" i="33"/>
  <c r="BA24" i="33" s="1"/>
  <c r="N16" i="15" s="1"/>
  <c r="AX28" i="33"/>
  <c r="BA28" i="33" s="1"/>
  <c r="N20" i="15" s="1"/>
  <c r="AX30" i="33"/>
  <c r="BA30" i="33" s="1"/>
  <c r="N22" i="15" s="1"/>
  <c r="AX32" i="33"/>
  <c r="BA32" i="33" s="1"/>
  <c r="N24" i="15" s="1"/>
  <c r="AX36" i="33"/>
  <c r="BA36" i="33" s="1"/>
  <c r="N28" i="15" s="1"/>
  <c r="AX38" i="33"/>
  <c r="BA38" i="33" s="1"/>
  <c r="N30" i="15" s="1"/>
  <c r="AX40" i="33"/>
  <c r="BA40" i="33" s="1"/>
  <c r="N32" i="15" s="1"/>
  <c r="AX20" i="32"/>
  <c r="BA20" i="32" s="1"/>
  <c r="M12" i="15" s="1"/>
  <c r="AX22" i="32"/>
  <c r="BA22" i="32" s="1"/>
  <c r="M14" i="15" s="1"/>
  <c r="AX24" i="32"/>
  <c r="BA24" i="32" s="1"/>
  <c r="M16" i="15" s="1"/>
  <c r="AX28" i="32"/>
  <c r="BA28" i="32" s="1"/>
  <c r="M20" i="15" s="1"/>
  <c r="AX30" i="32"/>
  <c r="BA30" i="32" s="1"/>
  <c r="M22" i="15" s="1"/>
  <c r="AX32" i="32"/>
  <c r="BA32" i="32" s="1"/>
  <c r="M24" i="15" s="1"/>
  <c r="AX36" i="32"/>
  <c r="BA36" i="32" s="1"/>
  <c r="M28" i="15" s="1"/>
  <c r="AX38" i="32"/>
  <c r="BA38" i="32" s="1"/>
  <c r="M30" i="15" s="1"/>
  <c r="AX40" i="32"/>
  <c r="BA40" i="32" s="1"/>
  <c r="M32" i="15" s="1"/>
  <c r="AX20" i="31"/>
  <c r="BA20" i="31" s="1"/>
  <c r="L12" i="15" s="1"/>
  <c r="AX22" i="31"/>
  <c r="BA22" i="31" s="1"/>
  <c r="L14" i="15" s="1"/>
  <c r="AX24" i="31"/>
  <c r="BA24" i="31" s="1"/>
  <c r="L16" i="15" s="1"/>
  <c r="AX28" i="31"/>
  <c r="BA28" i="31" s="1"/>
  <c r="L20" i="15" s="1"/>
  <c r="AX30" i="31"/>
  <c r="BA30" i="31" s="1"/>
  <c r="L22" i="15" s="1"/>
  <c r="AX32" i="31"/>
  <c r="BA32" i="31" s="1"/>
  <c r="L24" i="15" s="1"/>
  <c r="AX36" i="31"/>
  <c r="BA36" i="31" s="1"/>
  <c r="L28" i="15" s="1"/>
  <c r="AX38" i="31"/>
  <c r="BA38" i="31" s="1"/>
  <c r="L30" i="15" s="1"/>
  <c r="AX40" i="31"/>
  <c r="BA40" i="31" s="1"/>
  <c r="L32" i="15" s="1"/>
  <c r="AX42" i="31"/>
  <c r="BA42" i="31" s="1"/>
  <c r="L34" i="15" s="1"/>
  <c r="AO43" i="30"/>
  <c r="AQ43" i="30"/>
  <c r="BA20" i="30"/>
  <c r="K12" i="15" s="1"/>
  <c r="BA22" i="30"/>
  <c r="K14" i="15" s="1"/>
  <c r="BA23" i="30"/>
  <c r="K15" i="15" s="1"/>
  <c r="BA24" i="30"/>
  <c r="K16" i="15" s="1"/>
  <c r="BA26" i="30"/>
  <c r="K18" i="15" s="1"/>
  <c r="BA27" i="30"/>
  <c r="K19" i="15" s="1"/>
  <c r="BA30" i="30"/>
  <c r="K22" i="15" s="1"/>
  <c r="BA31" i="30"/>
  <c r="K23" i="15" s="1"/>
  <c r="BA34" i="30"/>
  <c r="K26" i="15" s="1"/>
  <c r="BA35" i="30"/>
  <c r="K27" i="15" s="1"/>
  <c r="BA36" i="30"/>
  <c r="K28" i="15" s="1"/>
  <c r="BA38" i="30"/>
  <c r="K30" i="15" s="1"/>
  <c r="BA39" i="30"/>
  <c r="K31" i="15" s="1"/>
  <c r="BA40" i="30"/>
  <c r="K32" i="15" s="1"/>
  <c r="BA42" i="30"/>
  <c r="K34" i="15" s="1"/>
  <c r="BA19" i="29"/>
  <c r="J11" i="15" s="1"/>
  <c r="BA22" i="29"/>
  <c r="J14" i="15" s="1"/>
  <c r="BA23" i="29"/>
  <c r="J15" i="15" s="1"/>
  <c r="BA26" i="29"/>
  <c r="J18" i="15" s="1"/>
  <c r="BA27" i="29"/>
  <c r="J19" i="15" s="1"/>
  <c r="BA28" i="29"/>
  <c r="J20" i="15" s="1"/>
  <c r="BA30" i="29"/>
  <c r="J22" i="15" s="1"/>
  <c r="BA31" i="29"/>
  <c r="J23" i="15" s="1"/>
  <c r="BA32" i="29"/>
  <c r="J24" i="15" s="1"/>
  <c r="BA34" i="29"/>
  <c r="J26" i="15" s="1"/>
  <c r="BA35" i="29"/>
  <c r="J27" i="15" s="1"/>
  <c r="BA38" i="29"/>
  <c r="J30" i="15" s="1"/>
  <c r="BA39" i="29"/>
  <c r="J31" i="15" s="1"/>
  <c r="BA42" i="29"/>
  <c r="J34" i="15" s="1"/>
  <c r="BA19" i="28"/>
  <c r="I11" i="15" s="1"/>
  <c r="BA21" i="28"/>
  <c r="I13" i="15" s="1"/>
  <c r="BA22" i="28"/>
  <c r="I14" i="15" s="1"/>
  <c r="BA25" i="28"/>
  <c r="I17" i="15" s="1"/>
  <c r="BA26" i="28"/>
  <c r="I18" i="15" s="1"/>
  <c r="BA30" i="28"/>
  <c r="I22" i="15" s="1"/>
  <c r="BA36" i="28"/>
  <c r="I28" i="15" s="1"/>
  <c r="BA38" i="28"/>
  <c r="I30" i="15" s="1"/>
  <c r="BA20" i="27"/>
  <c r="H12" i="15" s="1"/>
  <c r="BA26" i="27"/>
  <c r="H18" i="15" s="1"/>
  <c r="BA28" i="27"/>
  <c r="H20" i="15" s="1"/>
  <c r="BA34" i="27"/>
  <c r="H26" i="15" s="1"/>
  <c r="BA36" i="27"/>
  <c r="H28" i="15" s="1"/>
  <c r="AW18" i="33"/>
  <c r="AW18" i="32"/>
  <c r="AW18" i="31"/>
  <c r="AW18" i="30"/>
  <c r="AX29" i="28"/>
  <c r="BA29" i="28" s="1"/>
  <c r="I21" i="15" s="1"/>
  <c r="AX35" i="28"/>
  <c r="BA35" i="28" s="1"/>
  <c r="I27" i="15" s="1"/>
  <c r="AX37" i="28"/>
  <c r="BA37" i="28" s="1"/>
  <c r="I29" i="15" s="1"/>
  <c r="AX19" i="27"/>
  <c r="BA19" i="27" s="1"/>
  <c r="H11" i="15" s="1"/>
  <c r="AX25" i="27"/>
  <c r="BA25" i="27" s="1"/>
  <c r="H17" i="15" s="1"/>
  <c r="AX27" i="27"/>
  <c r="BA27" i="27" s="1"/>
  <c r="H19" i="15" s="1"/>
  <c r="AX33" i="27"/>
  <c r="BA33" i="27" s="1"/>
  <c r="H25" i="15" s="1"/>
  <c r="AX35" i="27"/>
  <c r="BA35" i="27" s="1"/>
  <c r="H27" i="15" s="1"/>
  <c r="AW18" i="29"/>
  <c r="AX18" i="29" s="1"/>
  <c r="AW18" i="28"/>
  <c r="AX18" i="28" s="1"/>
  <c r="AN43" i="27"/>
  <c r="AP43" i="27"/>
  <c r="AR43" i="27"/>
  <c r="AW18" i="27"/>
  <c r="AX18" i="27" s="1"/>
  <c r="AW40" i="27"/>
  <c r="AX40" i="27" s="1"/>
  <c r="BA20" i="26"/>
  <c r="G12" i="15" s="1"/>
  <c r="BA24" i="26"/>
  <c r="G16" i="15" s="1"/>
  <c r="BA28" i="26"/>
  <c r="G20" i="15" s="1"/>
  <c r="BA30" i="26"/>
  <c r="G22" i="15" s="1"/>
  <c r="BA32" i="26"/>
  <c r="G24" i="15" s="1"/>
  <c r="BA36" i="26"/>
  <c r="G28" i="15" s="1"/>
  <c r="BA38" i="26"/>
  <c r="G30" i="15" s="1"/>
  <c r="BA40" i="26"/>
  <c r="G32" i="15" s="1"/>
  <c r="AX41" i="27"/>
  <c r="BA41" i="27" s="1"/>
  <c r="H33" i="15" s="1"/>
  <c r="AX19" i="26"/>
  <c r="BA19" i="26" s="1"/>
  <c r="G11" i="15" s="1"/>
  <c r="AX21" i="26"/>
  <c r="BA21" i="26" s="1"/>
  <c r="G13" i="15" s="1"/>
  <c r="AX23" i="26"/>
  <c r="BA23" i="26" s="1"/>
  <c r="G15" i="15" s="1"/>
  <c r="AX25" i="26"/>
  <c r="BA25" i="26" s="1"/>
  <c r="G17" i="15" s="1"/>
  <c r="AX29" i="26"/>
  <c r="BA29" i="26" s="1"/>
  <c r="G21" i="15" s="1"/>
  <c r="AX33" i="26"/>
  <c r="BA33" i="26" s="1"/>
  <c r="G25" i="15" s="1"/>
  <c r="AX37" i="26"/>
  <c r="BA37" i="26" s="1"/>
  <c r="G29" i="15" s="1"/>
  <c r="AX41" i="26"/>
  <c r="BA41" i="26" s="1"/>
  <c r="G33" i="15" s="1"/>
  <c r="AN43" i="26"/>
  <c r="AP43" i="26"/>
  <c r="AR43" i="26"/>
  <c r="AW18" i="26"/>
  <c r="AX18" i="26" s="1"/>
  <c r="BA20" i="25"/>
  <c r="F12" i="15" s="1"/>
  <c r="BA21" i="25"/>
  <c r="F13" i="15" s="1"/>
  <c r="BA24" i="25"/>
  <c r="F16" i="15" s="1"/>
  <c r="BA25" i="25"/>
  <c r="F17" i="15" s="1"/>
  <c r="BA28" i="25"/>
  <c r="F20" i="15" s="1"/>
  <c r="BA29" i="25"/>
  <c r="F21" i="15" s="1"/>
  <c r="BA32" i="25"/>
  <c r="F24" i="15" s="1"/>
  <c r="BA33" i="25"/>
  <c r="F25" i="15" s="1"/>
  <c r="BA36" i="25"/>
  <c r="F28" i="15" s="1"/>
  <c r="BA38" i="25"/>
  <c r="F30" i="15" s="1"/>
  <c r="BA40" i="25"/>
  <c r="F32" i="15" s="1"/>
  <c r="BA20" i="24"/>
  <c r="E12" i="15" s="1"/>
  <c r="BA22" i="24"/>
  <c r="E14" i="15" s="1"/>
  <c r="BA24" i="24"/>
  <c r="E16" i="15" s="1"/>
  <c r="BA28" i="24"/>
  <c r="E20" i="15" s="1"/>
  <c r="BA32" i="24"/>
  <c r="E24" i="15" s="1"/>
  <c r="BA36" i="24"/>
  <c r="E28" i="15" s="1"/>
  <c r="BA40" i="24"/>
  <c r="E32" i="15" s="1"/>
  <c r="BA42" i="24"/>
  <c r="E34" i="15" s="1"/>
  <c r="AX37" i="25"/>
  <c r="BA37" i="25" s="1"/>
  <c r="F29" i="15" s="1"/>
  <c r="AX41" i="25"/>
  <c r="BA41" i="25" s="1"/>
  <c r="F33" i="15" s="1"/>
  <c r="AX21" i="24"/>
  <c r="BA21" i="24" s="1"/>
  <c r="E13" i="15" s="1"/>
  <c r="AX25" i="24"/>
  <c r="BA25" i="24" s="1"/>
  <c r="E17" i="15" s="1"/>
  <c r="AX29" i="24"/>
  <c r="BA29" i="24" s="1"/>
  <c r="E21" i="15" s="1"/>
  <c r="AX33" i="24"/>
  <c r="BA33" i="24" s="1"/>
  <c r="E25" i="15" s="1"/>
  <c r="AX37" i="24"/>
  <c r="BA37" i="24" s="1"/>
  <c r="E29" i="15" s="1"/>
  <c r="AX41" i="24"/>
  <c r="BA41" i="24" s="1"/>
  <c r="E33" i="15" s="1"/>
  <c r="AW18" i="25"/>
  <c r="AX18" i="25" s="1"/>
  <c r="AW18" i="24"/>
  <c r="AX18" i="24" s="1"/>
  <c r="O47" i="5"/>
  <c r="O47" i="16"/>
  <c r="O47" i="15"/>
  <c r="BA23" i="33" l="1"/>
  <c r="N15" i="15" s="1"/>
  <c r="BA35" i="31"/>
  <c r="L27" i="15" s="1"/>
  <c r="BA42" i="28"/>
  <c r="I34" i="15" s="1"/>
  <c r="BA39" i="32"/>
  <c r="M31" i="15" s="1"/>
  <c r="BA31" i="33"/>
  <c r="N23" i="15" s="1"/>
  <c r="BA23" i="34"/>
  <c r="O15" i="15" s="1"/>
  <c r="BA23" i="31"/>
  <c r="L15" i="15" s="1"/>
  <c r="BA39" i="33"/>
  <c r="N31" i="15" s="1"/>
  <c r="BA31" i="34"/>
  <c r="O23" i="15" s="1"/>
  <c r="BA42" i="35"/>
  <c r="P34" i="15" s="1"/>
  <c r="BA34" i="35"/>
  <c r="P26" i="15" s="1"/>
  <c r="BA26" i="35"/>
  <c r="P18" i="15" s="1"/>
  <c r="BA42" i="36"/>
  <c r="Q34" i="15" s="1"/>
  <c r="BA34" i="36"/>
  <c r="Q26" i="15" s="1"/>
  <c r="BA26" i="36"/>
  <c r="Q18" i="15" s="1"/>
  <c r="BA42" i="37"/>
  <c r="R34" i="15" s="1"/>
  <c r="BA34" i="37"/>
  <c r="R26" i="15" s="1"/>
  <c r="BA26" i="37"/>
  <c r="R18" i="15" s="1"/>
  <c r="BA42" i="23"/>
  <c r="D34" i="15" s="1"/>
  <c r="BA34" i="28"/>
  <c r="I26" i="15" s="1"/>
  <c r="BA30" i="24"/>
  <c r="E22" i="15" s="1"/>
  <c r="BA31" i="25"/>
  <c r="F23" i="15" s="1"/>
  <c r="BA27" i="25"/>
  <c r="F19" i="15" s="1"/>
  <c r="BA22" i="25"/>
  <c r="F14" i="15" s="1"/>
  <c r="BA38" i="27"/>
  <c r="H30" i="15" s="1"/>
  <c r="BA42" i="27"/>
  <c r="H34" i="15" s="1"/>
  <c r="BA32" i="27"/>
  <c r="H24" i="15" s="1"/>
  <c r="BA24" i="27"/>
  <c r="H16" i="15" s="1"/>
  <c r="BA40" i="28"/>
  <c r="I32" i="15" s="1"/>
  <c r="BA23" i="28"/>
  <c r="I15" i="15" s="1"/>
  <c r="BA36" i="29"/>
  <c r="J28" i="15" s="1"/>
  <c r="BA20" i="29"/>
  <c r="J12" i="15" s="1"/>
  <c r="BA28" i="30"/>
  <c r="K20" i="15" s="1"/>
  <c r="BA38" i="24"/>
  <c r="E30" i="15" s="1"/>
  <c r="BA42" i="25"/>
  <c r="F34" i="15" s="1"/>
  <c r="BA34" i="25"/>
  <c r="F26" i="15" s="1"/>
  <c r="BA30" i="25"/>
  <c r="F22" i="15" s="1"/>
  <c r="BA26" i="25"/>
  <c r="F18" i="15" s="1"/>
  <c r="BA42" i="26"/>
  <c r="G34" i="15" s="1"/>
  <c r="BA34" i="26"/>
  <c r="G26" i="15" s="1"/>
  <c r="BA26" i="26"/>
  <c r="G18" i="15" s="1"/>
  <c r="BA30" i="27"/>
  <c r="H22" i="15" s="1"/>
  <c r="BA22" i="27"/>
  <c r="H14" i="15" s="1"/>
  <c r="BA27" i="28"/>
  <c r="I19" i="15" s="1"/>
  <c r="BA40" i="29"/>
  <c r="J32" i="15" s="1"/>
  <c r="BA24" i="29"/>
  <c r="J16" i="15" s="1"/>
  <c r="BA32" i="30"/>
  <c r="K24" i="15" s="1"/>
  <c r="BA23" i="32"/>
  <c r="M15" i="15" s="1"/>
  <c r="BA39" i="34"/>
  <c r="O31" i="15" s="1"/>
  <c r="AX22" i="26"/>
  <c r="BA22" i="26" s="1"/>
  <c r="G14" i="15" s="1"/>
  <c r="BC22" i="31"/>
  <c r="L14" i="5" s="1"/>
  <c r="BA40" i="27"/>
  <c r="H32" i="15" s="1"/>
  <c r="BA18" i="25"/>
  <c r="F10" i="15" s="1"/>
  <c r="AX27" i="26"/>
  <c r="BA27" i="26" s="1"/>
  <c r="G19" i="15" s="1"/>
  <c r="BC19" i="23"/>
  <c r="D11" i="5" s="1"/>
  <c r="BC35" i="23"/>
  <c r="D27" i="5" s="1"/>
  <c r="BA32" i="28"/>
  <c r="I24" i="15" s="1"/>
  <c r="BA31" i="31"/>
  <c r="L23" i="15" s="1"/>
  <c r="AX18" i="23"/>
  <c r="BC18" i="23" s="1"/>
  <c r="D10" i="5" s="1"/>
  <c r="AX31" i="23"/>
  <c r="BA31" i="23" s="1"/>
  <c r="D23" i="15" s="1"/>
  <c r="AX34" i="23"/>
  <c r="BA34" i="23" s="1"/>
  <c r="D26" i="15" s="1"/>
  <c r="BC34" i="23"/>
  <c r="D26" i="5" s="1"/>
  <c r="AX30" i="23"/>
  <c r="BA30" i="23" s="1"/>
  <c r="D22" i="15" s="1"/>
  <c r="BC30" i="23"/>
  <c r="D22" i="5" s="1"/>
  <c r="AX26" i="23"/>
  <c r="BA26" i="23" s="1"/>
  <c r="D18" i="15" s="1"/>
  <c r="BC26" i="23"/>
  <c r="D18" i="5" s="1"/>
  <c r="AX22" i="23"/>
  <c r="BA22" i="23" s="1"/>
  <c r="D14" i="15" s="1"/>
  <c r="BC22" i="23"/>
  <c r="D14" i="5" s="1"/>
  <c r="BA41" i="29"/>
  <c r="J33" i="15" s="1"/>
  <c r="BA37" i="29"/>
  <c r="J29" i="15" s="1"/>
  <c r="BA33" i="29"/>
  <c r="J25" i="15" s="1"/>
  <c r="BA29" i="29"/>
  <c r="J21" i="15" s="1"/>
  <c r="BA25" i="29"/>
  <c r="J17" i="15" s="1"/>
  <c r="BA21" i="29"/>
  <c r="J13" i="15" s="1"/>
  <c r="BA41" i="30"/>
  <c r="K33" i="15" s="1"/>
  <c r="BA37" i="30"/>
  <c r="K29" i="15" s="1"/>
  <c r="BA33" i="30"/>
  <c r="K25" i="15" s="1"/>
  <c r="BA29" i="30"/>
  <c r="K21" i="15" s="1"/>
  <c r="BA25" i="30"/>
  <c r="K17" i="15" s="1"/>
  <c r="BA21" i="30"/>
  <c r="K13" i="15" s="1"/>
  <c r="BA41" i="31"/>
  <c r="L33" i="15" s="1"/>
  <c r="BA27" i="31"/>
  <c r="L19" i="15" s="1"/>
  <c r="BA19" i="31"/>
  <c r="L11" i="15" s="1"/>
  <c r="BA35" i="32"/>
  <c r="M27" i="15" s="1"/>
  <c r="BA27" i="32"/>
  <c r="M19" i="15" s="1"/>
  <c r="BA19" i="32"/>
  <c r="M11" i="15" s="1"/>
  <c r="BA35" i="33"/>
  <c r="N27" i="15" s="1"/>
  <c r="BA27" i="33"/>
  <c r="N19" i="15" s="1"/>
  <c r="BA19" i="33"/>
  <c r="N11" i="15" s="1"/>
  <c r="BA35" i="34"/>
  <c r="O27" i="15" s="1"/>
  <c r="BA27" i="34"/>
  <c r="O19" i="15" s="1"/>
  <c r="AX27" i="23"/>
  <c r="BA27" i="23" s="1"/>
  <c r="D19" i="15" s="1"/>
  <c r="BC37" i="23"/>
  <c r="D29" i="5" s="1"/>
  <c r="BC33" i="23"/>
  <c r="D25" i="5" s="1"/>
  <c r="BC29" i="23"/>
  <c r="D21" i="5" s="1"/>
  <c r="BC25" i="23"/>
  <c r="D17" i="5" s="1"/>
  <c r="BC21" i="23"/>
  <c r="D13" i="5" s="1"/>
  <c r="BA23" i="25"/>
  <c r="F15" i="15" s="1"/>
  <c r="BA19" i="25"/>
  <c r="F11" i="15" s="1"/>
  <c r="BA28" i="28"/>
  <c r="I20" i="15" s="1"/>
  <c r="BA24" i="28"/>
  <c r="I16" i="15" s="1"/>
  <c r="BA20" i="28"/>
  <c r="I12" i="15" s="1"/>
  <c r="AX23" i="23"/>
  <c r="BA23" i="23" s="1"/>
  <c r="D15" i="15" s="1"/>
  <c r="AX36" i="23"/>
  <c r="BA36" i="23" s="1"/>
  <c r="D28" i="15" s="1"/>
  <c r="AX32" i="23"/>
  <c r="BA32" i="23" s="1"/>
  <c r="D24" i="15" s="1"/>
  <c r="BC32" i="23"/>
  <c r="D24" i="5" s="1"/>
  <c r="AX24" i="23"/>
  <c r="BA24" i="23" s="1"/>
  <c r="D16" i="15" s="1"/>
  <c r="AX20" i="23"/>
  <c r="BA20" i="23" s="1"/>
  <c r="D12" i="15" s="1"/>
  <c r="BC20" i="23"/>
  <c r="D12" i="5" s="1"/>
  <c r="BA33" i="31"/>
  <c r="L25" i="15" s="1"/>
  <c r="BA37" i="31"/>
  <c r="L29" i="15" s="1"/>
  <c r="BA18" i="24"/>
  <c r="E10" i="15" s="1"/>
  <c r="BA18" i="26"/>
  <c r="G10" i="15" s="1"/>
  <c r="AX18" i="31"/>
  <c r="BA18" i="31" s="1"/>
  <c r="L10" i="15" s="1"/>
  <c r="AX18" i="33"/>
  <c r="BA18" i="33" s="1"/>
  <c r="N10" i="15" s="1"/>
  <c r="BA18" i="27"/>
  <c r="H10" i="15" s="1"/>
  <c r="BA18" i="28"/>
  <c r="I10" i="15" s="1"/>
  <c r="BA18" i="35"/>
  <c r="P10" i="15" s="1"/>
  <c r="BA18" i="37"/>
  <c r="R10" i="15" s="1"/>
  <c r="AX18" i="30"/>
  <c r="BA18" i="30" s="1"/>
  <c r="K10" i="15" s="1"/>
  <c r="AX18" i="32"/>
  <c r="BA18" i="32" s="1"/>
  <c r="M10" i="15" s="1"/>
  <c r="BA18" i="29"/>
  <c r="J10" i="15" s="1"/>
  <c r="BA18" i="34"/>
  <c r="O10" i="15" s="1"/>
  <c r="BA18" i="36"/>
  <c r="Q10" i="15" s="1"/>
  <c r="BA18" i="23"/>
  <c r="D10" i="15" s="1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 l="1"/>
  <c r="G14" i="5" s="1"/>
  <c r="BC27" i="26"/>
  <c r="G19" i="5" s="1"/>
  <c r="BC24" i="23"/>
  <c r="D16" i="5" s="1"/>
  <c r="BC36" i="23"/>
  <c r="D28" i="5" s="1"/>
  <c r="BC23" i="23"/>
  <c r="D15" i="5" s="1"/>
  <c r="BC27" i="23"/>
  <c r="D19" i="5" s="1"/>
  <c r="BC31" i="23"/>
  <c r="D23" i="5" s="1"/>
  <c r="BB44" i="2"/>
  <c r="AY19" i="2" l="1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 l="1"/>
  <c r="AW21" i="2"/>
  <c r="AW19" i="2"/>
  <c r="AW22" i="2"/>
  <c r="AW24" i="2"/>
  <c r="AW20" i="2"/>
  <c r="BC24" i="2" l="1"/>
  <c r="BC19" i="2"/>
  <c r="BC21" i="2"/>
  <c r="AX21" i="2"/>
  <c r="AX19" i="2"/>
  <c r="BA19" i="2" s="1"/>
  <c r="C11" i="15" s="1"/>
  <c r="AX23" i="2"/>
  <c r="BA23" i="2" s="1"/>
  <c r="C15" i="15" s="1"/>
  <c r="AX24" i="2"/>
  <c r="BA24" i="2" s="1"/>
  <c r="C16" i="15" s="1"/>
  <c r="AX20" i="2"/>
  <c r="BA20" i="2" s="1"/>
  <c r="C12" i="15" s="1"/>
  <c r="AX22" i="2"/>
  <c r="BA22" i="2" s="1"/>
  <c r="C14" i="15" s="1"/>
  <c r="BC20" i="2" l="1"/>
  <c r="C13" i="5"/>
  <c r="BC23" i="2"/>
  <c r="C15" i="5" s="1"/>
  <c r="BC22" i="2"/>
  <c r="C14" i="5" s="1"/>
  <c r="C12" i="5"/>
  <c r="BA21" i="2"/>
  <c r="C13" i="15" s="1"/>
  <c r="C16" i="5"/>
  <c r="C11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 l="1"/>
  <c r="AP43" i="2"/>
  <c r="K40" i="15"/>
  <c r="S23" i="16"/>
  <c r="T23" i="16" s="1"/>
  <c r="S17" i="16"/>
  <c r="T17" i="16" s="1"/>
  <c r="R39" i="15"/>
  <c r="S31" i="16"/>
  <c r="T31" i="16" s="1"/>
  <c r="S27" i="16"/>
  <c r="T27" i="16" s="1"/>
  <c r="S20" i="16"/>
  <c r="T20" i="16" s="1"/>
  <c r="E40" i="15"/>
  <c r="S33" i="16"/>
  <c r="T33" i="16" s="1"/>
  <c r="S29" i="16"/>
  <c r="T29" i="16" s="1"/>
  <c r="S25" i="16"/>
  <c r="T25" i="16" s="1"/>
  <c r="S21" i="16"/>
  <c r="T21" i="16" s="1"/>
  <c r="S19" i="16"/>
  <c r="T19" i="16" s="1"/>
  <c r="D37" i="5"/>
  <c r="F37" i="5"/>
  <c r="H37" i="5"/>
  <c r="J37" i="5"/>
  <c r="L37" i="5"/>
  <c r="S34" i="16"/>
  <c r="T34" i="16" s="1"/>
  <c r="S32" i="16"/>
  <c r="T32" i="16" s="1"/>
  <c r="S30" i="16"/>
  <c r="T30" i="16" s="1"/>
  <c r="S28" i="16"/>
  <c r="T28" i="16" s="1"/>
  <c r="S26" i="16"/>
  <c r="T26" i="16" s="1"/>
  <c r="S24" i="16"/>
  <c r="T24" i="16" s="1"/>
  <c r="S22" i="16"/>
  <c r="T22" i="16" s="1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 s="1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AU18" i="24" l="1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N35" i="1"/>
  <c r="M36" i="1"/>
  <c r="N36" i="1" s="1"/>
  <c r="Q39" i="15" l="1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6" i="16"/>
  <c r="T16" i="16" s="1"/>
  <c r="S15" i="16"/>
  <c r="T15" i="16" s="1"/>
  <c r="S14" i="16"/>
  <c r="T14" i="16" s="1"/>
  <c r="S12" i="16"/>
  <c r="T12" i="16" s="1"/>
  <c r="S11" i="16"/>
  <c r="T11" i="16" s="1"/>
  <c r="S10" i="16"/>
  <c r="T10" i="16" s="1"/>
  <c r="AT18" i="2"/>
  <c r="A18" i="2"/>
  <c r="AO43" i="2" l="1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 s="1"/>
  <c r="C27" i="15" s="1"/>
  <c r="AW25" i="2"/>
  <c r="AW27" i="2"/>
  <c r="AW29" i="2"/>
  <c r="AW31" i="2"/>
  <c r="AW33" i="2"/>
  <c r="AW34" i="2"/>
  <c r="Q37" i="5"/>
  <c r="S13" i="16"/>
  <c r="T13" i="16" s="1"/>
  <c r="T37" i="16" s="1"/>
  <c r="C40" i="16"/>
  <c r="C37" i="16"/>
  <c r="C39" i="16"/>
  <c r="K40" i="5"/>
  <c r="AW18" i="2"/>
  <c r="N40" i="5"/>
  <c r="L40" i="5"/>
  <c r="K39" i="5"/>
  <c r="M39" i="5"/>
  <c r="L39" i="5"/>
  <c r="N39" i="5"/>
  <c r="T40" i="16" l="1"/>
  <c r="T39" i="16"/>
  <c r="BC31" i="2"/>
  <c r="BC35" i="2"/>
  <c r="C27" i="5" s="1"/>
  <c r="S27" i="5" s="1"/>
  <c r="T27" i="5" s="1"/>
  <c r="BC33" i="2"/>
  <c r="AX39" i="2"/>
  <c r="BA39" i="2" s="1"/>
  <c r="AX34" i="2"/>
  <c r="BA34" i="2" s="1"/>
  <c r="C26" i="15" s="1"/>
  <c r="AX31" i="2"/>
  <c r="BA31" i="2" s="1"/>
  <c r="C23" i="15" s="1"/>
  <c r="AX27" i="2"/>
  <c r="BA27" i="2" s="1"/>
  <c r="C19" i="15" s="1"/>
  <c r="AX41" i="2"/>
  <c r="BA41" i="2" s="1"/>
  <c r="AX37" i="2"/>
  <c r="BA37" i="2" s="1"/>
  <c r="AX32" i="2"/>
  <c r="BA32" i="2" s="1"/>
  <c r="C24" i="15" s="1"/>
  <c r="AX28" i="2"/>
  <c r="BA28" i="2" s="1"/>
  <c r="C20" i="15" s="1"/>
  <c r="AX33" i="2"/>
  <c r="BA33" i="2" s="1"/>
  <c r="C25" i="15" s="1"/>
  <c r="AX29" i="2"/>
  <c r="BA29" i="2" s="1"/>
  <c r="C21" i="15" s="1"/>
  <c r="AX25" i="2"/>
  <c r="BA25" i="2" s="1"/>
  <c r="C17" i="15" s="1"/>
  <c r="AX30" i="2"/>
  <c r="BA30" i="2" s="1"/>
  <c r="C22" i="15" s="1"/>
  <c r="AX26" i="2"/>
  <c r="BA26" i="2" s="1"/>
  <c r="C18" i="15" s="1"/>
  <c r="AX42" i="2"/>
  <c r="BA42" i="2" s="1"/>
  <c r="C34" i="15" s="1"/>
  <c r="AX38" i="2"/>
  <c r="BA38" i="2" s="1"/>
  <c r="C30" i="15" s="1"/>
  <c r="AX40" i="2"/>
  <c r="BA40" i="2" s="1"/>
  <c r="C32" i="15" s="1"/>
  <c r="AX36" i="2"/>
  <c r="BA36" i="2" s="1"/>
  <c r="C28" i="15" s="1"/>
  <c r="S11" i="5"/>
  <c r="T11" i="5" s="1"/>
  <c r="S15" i="5"/>
  <c r="T15" i="5" s="1"/>
  <c r="S13" i="5"/>
  <c r="T13" i="5" s="1"/>
  <c r="S12" i="5"/>
  <c r="T12" i="5" s="1"/>
  <c r="AX18" i="2"/>
  <c r="BC18" i="2" s="1"/>
  <c r="S14" i="5"/>
  <c r="T14" i="5" s="1"/>
  <c r="S11" i="15"/>
  <c r="T11" i="15" s="1"/>
  <c r="S40" i="16"/>
  <c r="S37" i="16"/>
  <c r="S39" i="16"/>
  <c r="BC25" i="2" l="1"/>
  <c r="C17" i="5" s="1"/>
  <c r="S17" i="5" s="1"/>
  <c r="T17" i="5" s="1"/>
  <c r="BC27" i="2"/>
  <c r="BC26" i="2"/>
  <c r="BC34" i="2"/>
  <c r="C26" i="5" s="1"/>
  <c r="S26" i="5" s="1"/>
  <c r="T26" i="5" s="1"/>
  <c r="BC28" i="2"/>
  <c r="C20" i="5" s="1"/>
  <c r="S20" i="5" s="1"/>
  <c r="T20" i="5" s="1"/>
  <c r="BC32" i="2"/>
  <c r="C24" i="5" s="1"/>
  <c r="S24" i="5" s="1"/>
  <c r="T24" i="5" s="1"/>
  <c r="BC36" i="2"/>
  <c r="C28" i="5" s="1"/>
  <c r="S28" i="5" s="1"/>
  <c r="T28" i="5" s="1"/>
  <c r="C10" i="5"/>
  <c r="BC37" i="2"/>
  <c r="C29" i="5" s="1"/>
  <c r="S29" i="5" s="1"/>
  <c r="T29" i="5" s="1"/>
  <c r="BC30" i="2"/>
  <c r="BC29" i="2"/>
  <c r="C21" i="5" s="1"/>
  <c r="S21" i="5" s="1"/>
  <c r="T21" i="5" s="1"/>
  <c r="C25" i="5"/>
  <c r="S25" i="5" s="1"/>
  <c r="T25" i="5" s="1"/>
  <c r="C22" i="5"/>
  <c r="S22" i="5" s="1"/>
  <c r="T22" i="5" s="1"/>
  <c r="C23" i="5"/>
  <c r="S23" i="5" s="1"/>
  <c r="T23" i="5" s="1"/>
  <c r="C18" i="5"/>
  <c r="S18" i="5" s="1"/>
  <c r="T18" i="5" s="1"/>
  <c r="C19" i="5"/>
  <c r="S19" i="5" s="1"/>
  <c r="T19" i="5" s="1"/>
  <c r="C29" i="15"/>
  <c r="S29" i="15" s="1"/>
  <c r="T29" i="15" s="1"/>
  <c r="S33" i="5"/>
  <c r="T33" i="5" s="1"/>
  <c r="C33" i="15"/>
  <c r="S33" i="15" s="1"/>
  <c r="T33" i="15" s="1"/>
  <c r="S31" i="5"/>
  <c r="T31" i="5" s="1"/>
  <c r="C31" i="15"/>
  <c r="S31" i="15" s="1"/>
  <c r="T31" i="15" s="1"/>
  <c r="S27" i="15"/>
  <c r="T27" i="15" s="1"/>
  <c r="S18" i="15"/>
  <c r="T18" i="15" s="1"/>
  <c r="S22" i="15"/>
  <c r="T22" i="15" s="1"/>
  <c r="S17" i="15"/>
  <c r="T17" i="15" s="1"/>
  <c r="S21" i="15"/>
  <c r="T21" i="15" s="1"/>
  <c r="S25" i="15"/>
  <c r="T25" i="15" s="1"/>
  <c r="S20" i="15"/>
  <c r="T20" i="15" s="1"/>
  <c r="S24" i="15"/>
  <c r="T24" i="15" s="1"/>
  <c r="S19" i="15"/>
  <c r="T19" i="15" s="1"/>
  <c r="S23" i="15"/>
  <c r="T23" i="15" s="1"/>
  <c r="S26" i="15"/>
  <c r="T26" i="15" s="1"/>
  <c r="S32" i="5"/>
  <c r="T32" i="5" s="1"/>
  <c r="S34" i="5"/>
  <c r="T34" i="5" s="1"/>
  <c r="S30" i="5"/>
  <c r="T30" i="5" s="1"/>
  <c r="BA18" i="2"/>
  <c r="C10" i="15" s="1"/>
  <c r="S13" i="15"/>
  <c r="T13" i="15" s="1"/>
  <c r="S14" i="15"/>
  <c r="T14" i="15" s="1"/>
  <c r="S12" i="15"/>
  <c r="T12" i="15" s="1"/>
  <c r="S15" i="15"/>
  <c r="T15" i="15" s="1"/>
  <c r="S16" i="15"/>
  <c r="T16" i="15" s="1"/>
  <c r="S16" i="5"/>
  <c r="T16" i="5" s="1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 l="1"/>
  <c r="T10" i="5" s="1"/>
  <c r="S10" i="15"/>
  <c r="T10" i="15" s="1"/>
  <c r="S30" i="15"/>
  <c r="T30" i="15" s="1"/>
  <c r="S28" i="15"/>
  <c r="T28" i="15" s="1"/>
  <c r="S34" i="15"/>
  <c r="T34" i="15" s="1"/>
  <c r="S32" i="15"/>
  <c r="T32" i="15" s="1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 l="1"/>
  <c r="T37" i="5"/>
  <c r="T39" i="5"/>
  <c r="T39" i="15"/>
  <c r="T37" i="15"/>
  <c r="T40" i="15"/>
  <c r="S37" i="15"/>
  <c r="S39" i="15"/>
  <c r="C37" i="15"/>
  <c r="S40" i="15"/>
  <c r="C39" i="15"/>
  <c r="C40" i="1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 l="1"/>
  <c r="AT19" i="24"/>
  <c r="AT19" i="25"/>
  <c r="AT19" i="26"/>
  <c r="AT19" i="27"/>
  <c r="AT19" i="28"/>
  <c r="A19" i="25"/>
  <c r="A19" i="26"/>
  <c r="A19" i="27"/>
  <c r="A19" i="28"/>
  <c r="A19" i="29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 l="1"/>
  <c r="AT20" i="24"/>
  <c r="AT20" i="25"/>
  <c r="AT20" i="26"/>
  <c r="AT20" i="27"/>
  <c r="AT20" i="28"/>
  <c r="A20" i="25"/>
  <c r="A20" i="26"/>
  <c r="A20" i="27"/>
  <c r="A20" i="28"/>
  <c r="A20" i="29"/>
  <c r="A20" i="30"/>
  <c r="A20" i="31"/>
  <c r="AT20" i="29"/>
  <c r="AT20" i="30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C40" i="5"/>
  <c r="C39" i="5"/>
  <c r="S39" i="5"/>
  <c r="A21" i="24" l="1"/>
  <c r="AT21" i="24"/>
  <c r="AT21" i="25"/>
  <c r="AT21" i="26"/>
  <c r="AT21" i="27"/>
  <c r="AT21" i="28"/>
  <c r="A21" i="25"/>
  <c r="A21" i="26"/>
  <c r="A21" i="27"/>
  <c r="A21" i="28"/>
  <c r="A21" i="29"/>
  <c r="A21" i="30"/>
  <c r="A21" i="31"/>
  <c r="AT21" i="29"/>
  <c r="AT21" i="30"/>
  <c r="AT21" i="31"/>
  <c r="AT21" i="32"/>
  <c r="AT21" i="33"/>
  <c r="AT21" i="34"/>
  <c r="AT21" i="35"/>
  <c r="AT21" i="36"/>
  <c r="AT21" i="37"/>
  <c r="AT21" i="23"/>
  <c r="A21" i="32"/>
  <c r="A21" i="33"/>
  <c r="A21" i="34"/>
  <c r="A21" i="35"/>
  <c r="A21" i="36"/>
  <c r="A21" i="37"/>
  <c r="A21" i="23"/>
  <c r="A13" i="15"/>
  <c r="A13" i="16"/>
  <c r="A29" i="1"/>
  <c r="A13" i="5"/>
  <c r="AT21" i="2"/>
  <c r="A21" i="2"/>
  <c r="S40" i="5"/>
  <c r="S37" i="5"/>
  <c r="A22" i="24" l="1"/>
  <c r="AT22" i="24"/>
  <c r="AT22" i="25"/>
  <c r="AT22" i="26"/>
  <c r="AT22" i="27"/>
  <c r="AT22" i="28"/>
  <c r="A22" i="25"/>
  <c r="A22" i="26"/>
  <c r="A22" i="27"/>
  <c r="A22" i="28"/>
  <c r="A22" i="29"/>
  <c r="A22" i="30"/>
  <c r="A22" i="31"/>
  <c r="AT22" i="29"/>
  <c r="AT22" i="30"/>
  <c r="AT22" i="31"/>
  <c r="AT22" i="32"/>
  <c r="AT22" i="33"/>
  <c r="AT22" i="34"/>
  <c r="AT22" i="35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2" i="2"/>
  <c r="A23" i="24" l="1"/>
  <c r="AT23" i="24"/>
  <c r="AT23" i="25"/>
  <c r="AT23" i="26"/>
  <c r="AT23" i="27"/>
  <c r="AT23" i="28"/>
  <c r="A23" i="25"/>
  <c r="A23" i="26"/>
  <c r="A23" i="27"/>
  <c r="A23" i="28"/>
  <c r="A23" i="29"/>
  <c r="A23" i="30"/>
  <c r="A23" i="31"/>
  <c r="AT23" i="29"/>
  <c r="AT23" i="30"/>
  <c r="AT23" i="31"/>
  <c r="AT23" i="32"/>
  <c r="AT23" i="33"/>
  <c r="AT23" i="34"/>
  <c r="AT23" i="35"/>
  <c r="AT23" i="36"/>
  <c r="AT23" i="37"/>
  <c r="AT23" i="23"/>
  <c r="A23" i="32"/>
  <c r="A23" i="33"/>
  <c r="A23" i="34"/>
  <c r="A23" i="35"/>
  <c r="A23" i="36"/>
  <c r="A23" i="37"/>
  <c r="A23" i="23"/>
  <c r="A23" i="2"/>
  <c r="A15" i="5"/>
  <c r="A15" i="15"/>
  <c r="A15" i="16"/>
  <c r="A31" i="1"/>
  <c r="AT23" i="2"/>
  <c r="A24" i="24" l="1"/>
  <c r="AT24" i="24"/>
  <c r="AT24" i="25"/>
  <c r="AT24" i="26"/>
  <c r="AT24" i="27"/>
  <c r="AT24" i="28"/>
  <c r="A24" i="25"/>
  <c r="A24" i="26"/>
  <c r="A24" i="27"/>
  <c r="A24" i="28"/>
  <c r="A24" i="29"/>
  <c r="A24" i="30"/>
  <c r="A24" i="31"/>
  <c r="AT24" i="29"/>
  <c r="AT24" i="30"/>
  <c r="AT24" i="31"/>
  <c r="AT24" i="32"/>
  <c r="AT24" i="33"/>
  <c r="AT24" i="34"/>
  <c r="AT24" i="35"/>
  <c r="AT24" i="36"/>
  <c r="AT24" i="37"/>
  <c r="AT24" i="23"/>
  <c r="A24" i="32"/>
  <c r="A24" i="33"/>
  <c r="A24" i="34"/>
  <c r="A24" i="35"/>
  <c r="A24" i="36"/>
  <c r="A24" i="37"/>
  <c r="A24" i="23"/>
  <c r="A32" i="1"/>
  <c r="A24" i="2"/>
  <c r="A16" i="15"/>
  <c r="A16" i="16"/>
  <c r="AT24" i="2"/>
  <c r="A16" i="5"/>
  <c r="A25" i="24" l="1"/>
  <c r="A25" i="25"/>
  <c r="AT25" i="24"/>
  <c r="AT25" i="25"/>
  <c r="AT25" i="26"/>
  <c r="AT25" i="27"/>
  <c r="AT25" i="28"/>
  <c r="A25" i="26"/>
  <c r="A25" i="27"/>
  <c r="A25" i="28"/>
  <c r="A25" i="29"/>
  <c r="A25" i="30"/>
  <c r="A25" i="31"/>
  <c r="AT25" i="29"/>
  <c r="AT25" i="30"/>
  <c r="AT25" i="31"/>
  <c r="AT25" i="32"/>
  <c r="AT25" i="33"/>
  <c r="AT25" i="34"/>
  <c r="AT25" i="35"/>
  <c r="AT25" i="36"/>
  <c r="AT25" i="37"/>
  <c r="AT25" i="23"/>
  <c r="A25" i="32"/>
  <c r="A25" i="33"/>
  <c r="A25" i="34"/>
  <c r="A25" i="35"/>
  <c r="A25" i="36"/>
  <c r="A25" i="37"/>
  <c r="A25" i="23"/>
  <c r="A17" i="5"/>
  <c r="A17" i="16"/>
  <c r="A25" i="2"/>
  <c r="A33" i="1"/>
  <c r="AT25" i="2"/>
  <c r="A17" i="15"/>
  <c r="A26" i="24" l="1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18" i="16"/>
  <c r="A26" i="2"/>
  <c r="AT26" i="2"/>
  <c r="A18" i="5"/>
  <c r="A18" i="15"/>
  <c r="A27" i="24" l="1"/>
  <c r="A27" i="25"/>
  <c r="AT27" i="24"/>
  <c r="AT27" i="25"/>
  <c r="AT27" i="26"/>
  <c r="AT27" i="27"/>
  <c r="AT27" i="28"/>
  <c r="A27" i="26"/>
  <c r="A27" i="27"/>
  <c r="A27" i="28"/>
  <c r="A27" i="29"/>
  <c r="A27" i="30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 l="1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 l="1"/>
  <c r="A29" i="25"/>
  <c r="AT29" i="24"/>
  <c r="AT29" i="25"/>
  <c r="AT29" i="26"/>
  <c r="AT29" i="27"/>
  <c r="AT29" i="28"/>
  <c r="A29" i="26"/>
  <c r="A29" i="27"/>
  <c r="A29" i="28"/>
  <c r="A29" i="29"/>
  <c r="A29" i="30"/>
  <c r="A29" i="31"/>
  <c r="A29" i="32"/>
  <c r="AT29" i="29"/>
  <c r="AT29" i="30"/>
  <c r="AT29" i="31"/>
  <c r="AT29" i="32"/>
  <c r="AT29" i="33"/>
  <c r="AT29" i="34"/>
  <c r="AT29" i="35"/>
  <c r="AT29" i="36"/>
  <c r="AT29" i="37"/>
  <c r="AT29" i="23"/>
  <c r="A29" i="33"/>
  <c r="A29" i="34"/>
  <c r="A29" i="35"/>
  <c r="A29" i="36"/>
  <c r="A29" i="37"/>
  <c r="A29" i="23"/>
  <c r="A21" i="15"/>
  <c r="A29" i="2"/>
  <c r="A21" i="5"/>
  <c r="A37" i="1"/>
  <c r="AT29" i="2"/>
  <c r="A21" i="16"/>
  <c r="A30" i="24" l="1"/>
  <c r="A30" i="25"/>
  <c r="AT30" i="24"/>
  <c r="AT30" i="25"/>
  <c r="AT30" i="26"/>
  <c r="AT30" i="27"/>
  <c r="AT30" i="28"/>
  <c r="A30" i="26"/>
  <c r="A30" i="27"/>
  <c r="A30" i="28"/>
  <c r="A30" i="29"/>
  <c r="A30" i="30"/>
  <c r="A30" i="31"/>
  <c r="A30" i="32"/>
  <c r="AT30" i="29"/>
  <c r="AT30" i="30"/>
  <c r="AT30" i="31"/>
  <c r="AT30" i="32"/>
  <c r="AT30" i="33"/>
  <c r="AT30" i="34"/>
  <c r="AT30" i="35"/>
  <c r="AT30" i="36"/>
  <c r="AT30" i="37"/>
  <c r="AT30" i="23"/>
  <c r="A30" i="33"/>
  <c r="A30" i="34"/>
  <c r="A30" i="35"/>
  <c r="A30" i="36"/>
  <c r="A30" i="37"/>
  <c r="A30" i="23"/>
  <c r="A30" i="2"/>
  <c r="A38" i="1"/>
  <c r="A22" i="16"/>
  <c r="AT30" i="2"/>
  <c r="A22" i="5"/>
  <c r="A22" i="15"/>
  <c r="A31" i="24" l="1"/>
  <c r="A31" i="25"/>
  <c r="AT31" i="24"/>
  <c r="AT31" i="25"/>
  <c r="AT31" i="26"/>
  <c r="AT31" i="27"/>
  <c r="AT31" i="28"/>
  <c r="A31" i="26"/>
  <c r="A31" i="27"/>
  <c r="A31" i="28"/>
  <c r="A31" i="29"/>
  <c r="A31" i="30"/>
  <c r="A31" i="31"/>
  <c r="A31" i="32"/>
  <c r="AT31" i="29"/>
  <c r="AT31" i="30"/>
  <c r="AT31" i="31"/>
  <c r="AT31" i="32"/>
  <c r="AT31" i="33"/>
  <c r="AT31" i="34"/>
  <c r="AT31" i="35"/>
  <c r="AT31" i="36"/>
  <c r="AT31" i="37"/>
  <c r="AT31" i="23"/>
  <c r="A31" i="33"/>
  <c r="A31" i="34"/>
  <c r="A31" i="35"/>
  <c r="A31" i="36"/>
  <c r="A31" i="37"/>
  <c r="A31" i="23"/>
  <c r="A31" i="2"/>
  <c r="A23" i="15"/>
  <c r="A23" i="5"/>
  <c r="A39" i="1"/>
  <c r="A40" i="1" s="1"/>
  <c r="AT31" i="2"/>
  <c r="A23" i="16"/>
  <c r="A33" i="24" l="1"/>
  <c r="A33" i="25"/>
  <c r="AT33" i="24"/>
  <c r="AT33" i="25"/>
  <c r="AT33" i="26"/>
  <c r="AT33" i="27"/>
  <c r="AT33" i="28"/>
  <c r="A33" i="26"/>
  <c r="A33" i="27"/>
  <c r="A33" i="28"/>
  <c r="A33" i="29"/>
  <c r="A33" i="30"/>
  <c r="A33" i="31"/>
  <c r="A33" i="32"/>
  <c r="AT33" i="29"/>
  <c r="AT33" i="30"/>
  <c r="AT33" i="31"/>
  <c r="AT33" i="32"/>
  <c r="AT33" i="33"/>
  <c r="AT33" i="34"/>
  <c r="AT33" i="35"/>
  <c r="AT33" i="36"/>
  <c r="AT33" i="37"/>
  <c r="AT33" i="23"/>
  <c r="A33" i="33"/>
  <c r="A33" i="34"/>
  <c r="A33" i="35"/>
  <c r="A33" i="36"/>
  <c r="A33" i="37"/>
  <c r="A33" i="23"/>
  <c r="A32" i="24"/>
  <c r="A32" i="25"/>
  <c r="AT32" i="24"/>
  <c r="AT32" i="25"/>
  <c r="AT32" i="26"/>
  <c r="AT32" i="27"/>
  <c r="AT32" i="28"/>
  <c r="A32" i="26"/>
  <c r="A32" i="27"/>
  <c r="A32" i="28"/>
  <c r="A32" i="29"/>
  <c r="A32" i="30"/>
  <c r="A32" i="31"/>
  <c r="A32" i="32"/>
  <c r="AT32" i="29"/>
  <c r="AT32" i="30"/>
  <c r="AT32" i="31"/>
  <c r="AT32" i="32"/>
  <c r="AT32" i="33"/>
  <c r="AT32" i="34"/>
  <c r="AT32" i="35"/>
  <c r="AT32" i="36"/>
  <c r="AT32" i="37"/>
  <c r="AT32" i="23"/>
  <c r="A32" i="33"/>
  <c r="A32" i="34"/>
  <c r="A32" i="35"/>
  <c r="A32" i="36"/>
  <c r="A32" i="37"/>
  <c r="A32" i="23"/>
  <c r="AT32" i="2"/>
  <c r="A24" i="5"/>
  <c r="A24" i="15"/>
  <c r="A32" i="2"/>
  <c r="A24" i="16"/>
  <c r="A25" i="15"/>
  <c r="A25" i="16"/>
  <c r="A25" i="5"/>
  <c r="AT33" i="2"/>
  <c r="A33" i="2"/>
  <c r="A41" i="1"/>
  <c r="A34" i="24" l="1"/>
  <c r="A34" i="25"/>
  <c r="AT34" i="24"/>
  <c r="AT34" i="25"/>
  <c r="AT34" i="26"/>
  <c r="AT34" i="27"/>
  <c r="AT34" i="28"/>
  <c r="A34" i="26"/>
  <c r="A34" i="27"/>
  <c r="A34" i="28"/>
  <c r="A34" i="29"/>
  <c r="A34" i="30"/>
  <c r="A34" i="31"/>
  <c r="A34" i="32"/>
  <c r="AT34" i="29"/>
  <c r="AT34" i="30"/>
  <c r="AT34" i="31"/>
  <c r="AT34" i="32"/>
  <c r="AT34" i="33"/>
  <c r="AT34" i="34"/>
  <c r="AT34" i="35"/>
  <c r="AT34" i="36"/>
  <c r="AT34" i="37"/>
  <c r="AT34" i="23"/>
  <c r="A34" i="33"/>
  <c r="A34" i="34"/>
  <c r="A34" i="35"/>
  <c r="A34" i="36"/>
  <c r="A34" i="37"/>
  <c r="A34" i="23"/>
  <c r="A26" i="15"/>
  <c r="A26" i="16"/>
  <c r="A26" i="5"/>
  <c r="A34" i="2"/>
  <c r="AT34" i="2"/>
  <c r="A42" i="1"/>
  <c r="A35" i="24" l="1"/>
  <c r="A35" i="25"/>
  <c r="AT35" i="24"/>
  <c r="AT35" i="25"/>
  <c r="AT35" i="26"/>
  <c r="AT35" i="27"/>
  <c r="AT35" i="28"/>
  <c r="A35" i="26"/>
  <c r="A35" i="27"/>
  <c r="A35" i="28"/>
  <c r="A35" i="29"/>
  <c r="A35" i="30"/>
  <c r="A35" i="31"/>
  <c r="A35" i="32"/>
  <c r="AT35" i="29"/>
  <c r="AT35" i="30"/>
  <c r="AT35" i="31"/>
  <c r="AT35" i="32"/>
  <c r="AT35" i="33"/>
  <c r="AT35" i="34"/>
  <c r="AT35" i="35"/>
  <c r="AT35" i="36"/>
  <c r="AT35" i="37"/>
  <c r="AT35" i="23"/>
  <c r="A35" i="33"/>
  <c r="A35" i="34"/>
  <c r="A35" i="35"/>
  <c r="A35" i="36"/>
  <c r="A35" i="37"/>
  <c r="A35" i="23"/>
  <c r="A27" i="15"/>
  <c r="A27" i="16"/>
  <c r="A27" i="5"/>
  <c r="AT35" i="2"/>
  <c r="A35" i="2"/>
  <c r="A43" i="1"/>
  <c r="A36" i="24" l="1"/>
  <c r="A36" i="25"/>
  <c r="AT36" i="24"/>
  <c r="AT36" i="25"/>
  <c r="AT36" i="26"/>
  <c r="AT36" i="27"/>
  <c r="AT36" i="28"/>
  <c r="A36" i="26"/>
  <c r="A36" i="27"/>
  <c r="A36" i="28"/>
  <c r="A36" i="29"/>
  <c r="A36" i="30"/>
  <c r="A36" i="31"/>
  <c r="A36" i="32"/>
  <c r="AT36" i="29"/>
  <c r="AT36" i="30"/>
  <c r="AT36" i="31"/>
  <c r="AT36" i="32"/>
  <c r="AT36" i="33"/>
  <c r="AT36" i="34"/>
  <c r="AT36" i="35"/>
  <c r="AT36" i="36"/>
  <c r="AT36" i="37"/>
  <c r="AT36" i="23"/>
  <c r="A36" i="33"/>
  <c r="A36" i="34"/>
  <c r="A36" i="35"/>
  <c r="A36" i="36"/>
  <c r="A36" i="37"/>
  <c r="A36" i="23"/>
  <c r="A28" i="15"/>
  <c r="A28" i="16"/>
  <c r="A28" i="5"/>
  <c r="A36" i="2"/>
  <c r="AT36" i="2"/>
  <c r="A44" i="1"/>
  <c r="A37" i="24" l="1"/>
  <c r="A37" i="25"/>
  <c r="AT37" i="24"/>
  <c r="AT37" i="25"/>
  <c r="AT37" i="26"/>
  <c r="AT37" i="27"/>
  <c r="AT37" i="28"/>
  <c r="A37" i="26"/>
  <c r="A37" i="27"/>
  <c r="A37" i="28"/>
  <c r="A37" i="29"/>
  <c r="A37" i="30"/>
  <c r="A37" i="31"/>
  <c r="A37" i="32"/>
  <c r="AT37" i="29"/>
  <c r="AT37" i="30"/>
  <c r="AT37" i="31"/>
  <c r="AT37" i="32"/>
  <c r="AT37" i="33"/>
  <c r="AT37" i="34"/>
  <c r="AT37" i="35"/>
  <c r="AT37" i="36"/>
  <c r="AT37" i="37"/>
  <c r="AT37" i="23"/>
  <c r="A37" i="33"/>
  <c r="A37" i="34"/>
  <c r="A37" i="35"/>
  <c r="A37" i="36"/>
  <c r="A37" i="37"/>
  <c r="A37" i="23"/>
  <c r="A29" i="16"/>
  <c r="A29" i="15"/>
  <c r="A29" i="5"/>
  <c r="AT37" i="2"/>
  <c r="A37" i="2"/>
  <c r="A45" i="1"/>
  <c r="A38" i="24" l="1"/>
  <c r="A38" i="25"/>
  <c r="AT38" i="24"/>
  <c r="AT38" i="25"/>
  <c r="AT38" i="26"/>
  <c r="AT38" i="27"/>
  <c r="AT38" i="28"/>
  <c r="AT38" i="29"/>
  <c r="A38" i="26"/>
  <c r="A38" i="27"/>
  <c r="A38" i="28"/>
  <c r="A38" i="29"/>
  <c r="A38" i="30"/>
  <c r="A38" i="31"/>
  <c r="A38" i="32"/>
  <c r="AT38" i="30"/>
  <c r="AT38" i="31"/>
  <c r="AT38" i="32"/>
  <c r="AT38" i="33"/>
  <c r="AT38" i="34"/>
  <c r="AT38" i="35"/>
  <c r="AT38" i="36"/>
  <c r="AT38" i="37"/>
  <c r="AT38" i="23"/>
  <c r="A38" i="33"/>
  <c r="A38" i="34"/>
  <c r="A38" i="35"/>
  <c r="A38" i="36"/>
  <c r="A38" i="37"/>
  <c r="A38" i="23"/>
  <c r="A30" i="15"/>
  <c r="A30" i="16"/>
  <c r="A30" i="5"/>
  <c r="A38" i="2"/>
  <c r="AT38" i="2"/>
  <c r="A46" i="1"/>
  <c r="A39" i="24" l="1"/>
  <c r="A39" i="25"/>
  <c r="AT39" i="24"/>
  <c r="AT39" i="25"/>
  <c r="AT39" i="26"/>
  <c r="AT39" i="27"/>
  <c r="AT39" i="28"/>
  <c r="AT39" i="29"/>
  <c r="A39" i="26"/>
  <c r="A39" i="27"/>
  <c r="A39" i="28"/>
  <c r="A39" i="29"/>
  <c r="A39" i="30"/>
  <c r="A39" i="31"/>
  <c r="A39" i="32"/>
  <c r="AT39" i="30"/>
  <c r="AT39" i="31"/>
  <c r="AT39" i="32"/>
  <c r="AT39" i="33"/>
  <c r="AT39" i="34"/>
  <c r="AT39" i="35"/>
  <c r="AT39" i="36"/>
  <c r="AT39" i="37"/>
  <c r="AT39" i="23"/>
  <c r="A39" i="33"/>
  <c r="A39" i="34"/>
  <c r="A39" i="35"/>
  <c r="A39" i="36"/>
  <c r="A39" i="37"/>
  <c r="A39" i="23"/>
  <c r="A31" i="15"/>
  <c r="A31" i="16"/>
  <c r="A31" i="5"/>
  <c r="AT39" i="2"/>
  <c r="A39" i="2"/>
  <c r="A47" i="1"/>
  <c r="A40" i="24" l="1"/>
  <c r="A40" i="25"/>
  <c r="AT40" i="24"/>
  <c r="AT40" i="25"/>
  <c r="AT40" i="26"/>
  <c r="AT40" i="27"/>
  <c r="AT40" i="28"/>
  <c r="AT40" i="29"/>
  <c r="A40" i="26"/>
  <c r="A40" i="27"/>
  <c r="A40" i="28"/>
  <c r="A40" i="29"/>
  <c r="A40" i="30"/>
  <c r="A40" i="31"/>
  <c r="A40" i="32"/>
  <c r="AT40" i="30"/>
  <c r="AT40" i="31"/>
  <c r="AT40" i="32"/>
  <c r="AT40" i="33"/>
  <c r="AT40" i="34"/>
  <c r="AT40" i="35"/>
  <c r="AT40" i="36"/>
  <c r="AT40" i="37"/>
  <c r="AT40" i="23"/>
  <c r="A40" i="33"/>
  <c r="A40" i="34"/>
  <c r="A40" i="35"/>
  <c r="A40" i="36"/>
  <c r="A40" i="37"/>
  <c r="A40" i="23"/>
  <c r="A32" i="15"/>
  <c r="A32" i="16"/>
  <c r="A32" i="5"/>
  <c r="A40" i="2"/>
  <c r="AT40" i="2"/>
  <c r="A48" i="1"/>
  <c r="A41" i="24" l="1"/>
  <c r="A41" i="25"/>
  <c r="AT41" i="24"/>
  <c r="AT41" i="25"/>
  <c r="AT41" i="26"/>
  <c r="AT41" i="27"/>
  <c r="AT41" i="28"/>
  <c r="AT41" i="29"/>
  <c r="A41" i="26"/>
  <c r="A41" i="27"/>
  <c r="A41" i="28"/>
  <c r="A41" i="29"/>
  <c r="A41" i="30"/>
  <c r="A41" i="31"/>
  <c r="A41" i="32"/>
  <c r="AT41" i="30"/>
  <c r="AT41" i="31"/>
  <c r="AT41" i="32"/>
  <c r="AT41" i="33"/>
  <c r="AT41" i="34"/>
  <c r="AT41" i="35"/>
  <c r="AT41" i="36"/>
  <c r="AT41" i="37"/>
  <c r="AT41" i="23"/>
  <c r="A41" i="33"/>
  <c r="A41" i="34"/>
  <c r="A41" i="35"/>
  <c r="A41" i="36"/>
  <c r="A41" i="37"/>
  <c r="A41" i="23"/>
  <c r="A33" i="15"/>
  <c r="A33" i="16"/>
  <c r="A33" i="5"/>
  <c r="AT41" i="2"/>
  <c r="A41" i="2"/>
  <c r="A49" i="1"/>
  <c r="A42" i="24" l="1"/>
  <c r="A42" i="25"/>
  <c r="AT42" i="24"/>
  <c r="AT42" i="25"/>
  <c r="AT42" i="26"/>
  <c r="AT42" i="27"/>
  <c r="AT42" i="28"/>
  <c r="AT42" i="29"/>
  <c r="A42" i="26"/>
  <c r="A42" i="27"/>
  <c r="A42" i="28"/>
  <c r="A42" i="29"/>
  <c r="A42" i="30"/>
  <c r="A42" i="31"/>
  <c r="A42" i="32"/>
  <c r="AT42" i="30"/>
  <c r="AT42" i="31"/>
  <c r="AT42" i="32"/>
  <c r="AT42" i="33"/>
  <c r="AT42" i="34"/>
  <c r="AT42" i="35"/>
  <c r="AT42" i="36"/>
  <c r="AT42" i="37"/>
  <c r="AT42" i="23"/>
  <c r="A42" i="33"/>
  <c r="A42" i="34"/>
  <c r="A42" i="35"/>
  <c r="A42" i="36"/>
  <c r="A42" i="37"/>
  <c r="A42" i="23"/>
  <c r="A34" i="15"/>
  <c r="B35" i="15" s="1"/>
  <c r="T38" i="15" s="1"/>
  <c r="A34" i="16"/>
  <c r="B35" i="16" s="1"/>
  <c r="T38" i="16" s="1"/>
  <c r="A34" i="5"/>
  <c r="B35" i="5" s="1"/>
  <c r="T38" i="5" s="1"/>
  <c r="A42" i="2"/>
  <c r="AT42" i="2"/>
  <c r="D38" i="16" l="1"/>
  <c r="N38" i="16"/>
  <c r="I38" i="16"/>
  <c r="F38" i="16"/>
  <c r="Q38" i="16"/>
  <c r="M38" i="16"/>
  <c r="R38" i="16"/>
  <c r="K38" i="16"/>
  <c r="P38" i="16"/>
  <c r="H38" i="16"/>
  <c r="E38" i="16"/>
  <c r="J38" i="16"/>
  <c r="O38" i="16"/>
  <c r="G38" i="16"/>
  <c r="L38" i="16"/>
  <c r="C38" i="16"/>
  <c r="S38" i="16"/>
  <c r="D38" i="15"/>
  <c r="H38" i="15"/>
  <c r="L38" i="15"/>
  <c r="P38" i="15"/>
  <c r="G38" i="15"/>
  <c r="K38" i="15"/>
  <c r="O38" i="15"/>
  <c r="F38" i="15"/>
  <c r="J38" i="15"/>
  <c r="N38" i="15"/>
  <c r="R38" i="15"/>
  <c r="E38" i="15"/>
  <c r="I38" i="15"/>
  <c r="M38" i="15"/>
  <c r="Q38" i="15"/>
  <c r="C38" i="15"/>
  <c r="S38" i="15"/>
  <c r="M38" i="5"/>
  <c r="K38" i="5"/>
  <c r="H38" i="5"/>
  <c r="C38" i="5"/>
  <c r="F38" i="5"/>
  <c r="R38" i="5"/>
  <c r="I38" i="5"/>
  <c r="O38" i="5"/>
  <c r="N38" i="5"/>
  <c r="L38" i="5"/>
  <c r="D38" i="5"/>
  <c r="P38" i="5"/>
  <c r="G38" i="5"/>
  <c r="J38" i="5"/>
  <c r="E38" i="5"/>
  <c r="Q38" i="5"/>
  <c r="S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<sst xmlns="http://schemas.openxmlformats.org/spreadsheetml/2006/main" count="1075" uniqueCount="163">
  <si>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</si>
  <si>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</si>
  <si>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</si>
  <si>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</si>
  <si>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</si>
  <si>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</si>
  <si>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</si>
  <si>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</si>
  <si>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</si>
  <si>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</si>
  <si>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</si>
  <si>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</si>
  <si>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</si>
  <si>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</si>
  <si>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</si>
  <si>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</si>
  <si>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</si>
  <si>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</si>
  <si>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</si>
  <si>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</si>
  <si>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</si>
  <si>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</si>
  <si>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</si>
  <si>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</si>
  <si>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</si>
  <si>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</si>
  <si>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</si>
  <si>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</si>
  <si>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</si>
  <si>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</si>
  <si>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</si>
  <si>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</si>
  <si>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</si>
  <si>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</si>
  <si>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</si>
  <si>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</si>
  <si>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</si>
  <si>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</si>
  <si>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</si>
  <si>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</si>
  <si>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</si>
  <si>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</si>
  <si>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</si>
  <si>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</si>
  <si>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</si>
  <si>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</si>
  <si>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</si>
  <si>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</si>
  <si>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</si>
  <si>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</si>
  <si>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</si>
  <si>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</si>
  <si>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</si>
  <si>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</si>
  <si>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</si>
  <si>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</si>
  <si>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</si>
  <si>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</si>
  <si>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</si>
  <si>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</si>
  <si>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</si>
  <si>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</si>
  <si>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</si>
  <si>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</si>
  <si>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</si>
  <si>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</si>
  <si>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</si>
  <si>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PSYCHOMOTORIC SCORE</t>
  </si>
  <si>
    <t>11 IPS 1</t>
  </si>
  <si>
    <t>11 IPS 2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</si>
  <si>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</si>
  <si>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</si>
  <si>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</si>
  <si>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</si>
  <si>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</si>
  <si>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</si>
  <si>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</si>
  <si>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</si>
  <si>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</si>
  <si>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</si>
  <si>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</si>
  <si>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</si>
  <si>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</si>
  <si>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Cog. Report</t>
  </si>
  <si>
    <t>Psy. Report</t>
  </si>
  <si>
    <t>12 IPS 1</t>
  </si>
  <si>
    <t>12 IPS 2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</si>
  <si>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</si>
  <si>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</si>
  <si>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</si>
  <si>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</si>
  <si>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</si>
  <si>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</si>
  <si>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</si>
  <si>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</si>
  <si>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</si>
  <si>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</si>
  <si>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</si>
  <si>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</si>
  <si>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</si>
  <si>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</si>
  <si>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</si>
  <si>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</si>
  <si>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</si>
  <si>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</si>
  <si>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</si>
  <si>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</si>
  <si>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</si>
  <si>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</si>
  <si>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</si>
  <si>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</si>
  <si>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</si>
  <si>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</si>
  <si>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</si>
  <si>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</si>
  <si>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</si>
  <si>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</si>
  <si>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</si>
  <si>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</si>
  <si>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</si>
  <si>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</si>
  <si>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</si>
  <si>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</si>
  <si>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</si>
  <si>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</si>
  <si>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</si>
  <si>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</si>
  <si>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</si>
  <si>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</si>
  <si>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</si>
  <si>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</si>
  <si>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</si>
  <si>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</si>
  <si>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</si>
  <si>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</si>
  <si>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</si>
  <si>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</si>
  <si>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</si>
  <si>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</si>
  <si>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</si>
  <si>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</si>
  <si>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</si>
  <si>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</si>
  <si>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</si>
  <si>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</si>
  <si>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</si>
  <si>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</si>
  <si>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</si>
  <si>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</si>
  <si>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</si>
  <si>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</si>
  <si>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CHRISTOPHER GOENARSO</t>
  </si>
  <si>
    <t>SAMMUEL RAYMOND</t>
  </si>
  <si>
    <t>JANE ABIGAIL</t>
  </si>
  <si>
    <t>ENEAGLES ROSECITA S</t>
  </si>
  <si>
    <t>CARLOS MARTIUS</t>
  </si>
  <si>
    <t>2018-2019</t>
  </si>
  <si>
    <t>NICHOLAS KHALEB S B</t>
  </si>
  <si>
    <t>Rosy Fernandez</t>
  </si>
  <si>
    <t>Art and Craft</t>
  </si>
  <si>
    <t>Optical Illusion</t>
  </si>
  <si>
    <t>Siswa mampu berkreasi dengan menggunakan warna sebagai hasil karyanya</t>
  </si>
  <si>
    <t>Sisa mampu membuat pergerakan gambar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</si>
</sst>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6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zoomScaleNormal="100" workbookViewId="0">
      <selection activeCell="K16" sqref="K16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1" width="27.7109375" style="2" customWidth="1"/>
    <col min="42" max="16384" width="9.140625" style="2"/>
  </cols>
  <sheetData>
    <row r="2" spans="2:15" ht="34.5" x14ac:dyDescent="0.45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5" x14ac:dyDescent="0.6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1" t="s">
        <v>158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2" t="s">
        <v>159</v>
      </c>
      <c r="E16" s="132"/>
      <c r="F16" s="132"/>
      <c r="G16" s="132"/>
      <c r="H16" s="132"/>
      <c r="I16" s="14" t="s">
        <v>6</v>
      </c>
      <c r="J16" s="13" t="s">
        <v>3</v>
      </c>
      <c r="K16" s="77" t="s">
        <v>85</v>
      </c>
      <c r="L16" s="15"/>
      <c r="M16" s="15"/>
      <c r="N16" s="16"/>
      <c r="O16" s="10"/>
    </row>
    <row r="17" spans="1:37" s="11" customFormat="1" ht="30" customHeight="1" x14ac:dyDescent="0.35">
      <c r="B17" s="12" t="s">
        <v>7</v>
      </c>
      <c r="C17" s="13" t="s">
        <v>3</v>
      </c>
      <c r="D17" s="132" t="s">
        <v>59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37" s="11" customFormat="1" ht="30" customHeight="1" thickBot="1" x14ac:dyDescent="0.4">
      <c r="B18" s="17" t="s">
        <v>9</v>
      </c>
      <c r="C18" s="18" t="s">
        <v>3</v>
      </c>
      <c r="D18" s="128" t="s">
        <v>156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4" spans="1:37" hidden="1" x14ac:dyDescent="0.25">
      <c r="A24" s="22" t="s">
        <v>10</v>
      </c>
      <c r="B24" s="22" t="s">
        <v>11</v>
      </c>
      <c r="K24" s="2" t="s">
        <v>41</v>
      </c>
      <c r="L24" s="2">
        <v>7.1</v>
      </c>
      <c r="M24" s="2">
        <v>10.1</v>
      </c>
      <c r="N24" s="2">
        <f>IF(K$15="Middle",L24,M24)</f>
        <v>10.1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68</v>
      </c>
      <c r="AK24" s="47" t="s">
        <v>69</v>
      </c>
    </row>
    <row r="25" spans="1:37" hidden="1" x14ac:dyDescent="0.25">
      <c r="A25" s="24">
        <v>1</v>
      </c>
      <c r="B25" s="25" t="str">
        <f t="shared" ref="B25:B49" si="0">IF(HLOOKUP($K$16,Daftar_Siswa,C25+1,FALSE)&lt;&gt;0,HLOOKUP($K$16,Daftar_Siswa,C25+1,FALSE),"")</f>
        <v>ALDY NOVIYANTO</v>
      </c>
      <c r="C25" s="4">
        <v>1</v>
      </c>
      <c r="K25" s="2" t="s">
        <v>42</v>
      </c>
      <c r="L25" s="2">
        <v>7.2</v>
      </c>
      <c r="M25" s="2">
        <v>10.199999999999999</v>
      </c>
      <c r="N25" s="2">
        <f t="shared" ref="N25:N36" si="1">IF(K$15="Middle",L25,M25)</f>
        <v>10.199999999999999</v>
      </c>
      <c r="P25" s="4">
        <v>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57"/>
      <c r="AE25" s="57"/>
      <c r="AF25" s="57"/>
      <c r="AG25" s="57"/>
      <c r="AH25" s="57"/>
      <c r="AI25" s="57"/>
      <c r="AJ25" s="57"/>
      <c r="AK25" s="57"/>
    </row>
    <row r="26" spans="1:37" hidden="1" x14ac:dyDescent="0.25">
      <c r="A26" s="24">
        <f>IF(B26&lt;&gt;"",A25+1,"")</f>
        <v>2</v>
      </c>
      <c r="B26" s="25" t="str">
        <f t="shared" si="0"/>
        <v>ANGEL JESSICA</v>
      </c>
      <c r="C26" s="4">
        <v>2</v>
      </c>
      <c r="L26" s="2">
        <v>7.3</v>
      </c>
      <c r="M26" s="2">
        <v>10.3</v>
      </c>
      <c r="N26" s="2">
        <f t="shared" si="1"/>
        <v>10.3</v>
      </c>
      <c r="P26" s="4">
        <v>3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57"/>
      <c r="AE26" s="57"/>
      <c r="AF26" s="57"/>
      <c r="AG26" s="57"/>
      <c r="AH26" s="57"/>
      <c r="AI26" s="57"/>
      <c r="AJ26" s="57"/>
      <c r="AK26" s="57"/>
    </row>
    <row r="27" spans="1:37" hidden="1" x14ac:dyDescent="0.25">
      <c r="A27" s="24">
        <f t="shared" ref="A27:A49" si="2">IF(B27&lt;&gt;"",A26+1,"")</f>
        <v>3</v>
      </c>
      <c r="B27" s="25" t="str">
        <f t="shared" si="0"/>
        <v>CHARMAINE FELICIA SOPUTAN</v>
      </c>
      <c r="C27" s="4">
        <v>3</v>
      </c>
      <c r="K27" s="2" t="s">
        <v>59</v>
      </c>
      <c r="L27" s="2">
        <v>7.4</v>
      </c>
      <c r="M27" s="2">
        <v>10.4</v>
      </c>
      <c r="N27" s="2">
        <f t="shared" si="1"/>
        <v>10.4</v>
      </c>
      <c r="P27" s="4">
        <v>4</v>
      </c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57"/>
      <c r="AE27" s="57"/>
      <c r="AF27" s="57"/>
      <c r="AG27" s="57"/>
      <c r="AH27" s="57"/>
      <c r="AI27" s="57"/>
      <c r="AJ27" s="57"/>
      <c r="AK27" s="57"/>
    </row>
    <row r="28" spans="1:37" hidden="1" x14ac:dyDescent="0.25">
      <c r="A28" s="24">
        <f t="shared" si="2"/>
        <v>4</v>
      </c>
      <c r="B28" s="25" t="str">
        <f t="shared" si="0"/>
        <v>CHRISTA HADIPRANATA</v>
      </c>
      <c r="C28" s="4">
        <v>4</v>
      </c>
      <c r="K28" s="2" t="s">
        <v>60</v>
      </c>
      <c r="L28" s="2">
        <v>8.1</v>
      </c>
      <c r="M28" s="2" t="s">
        <v>37</v>
      </c>
      <c r="N28" s="2" t="str">
        <f t="shared" si="1"/>
        <v>11 IPA 1</v>
      </c>
      <c r="P28" s="4">
        <v>5</v>
      </c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57"/>
      <c r="AE28" s="57"/>
      <c r="AF28" s="57"/>
      <c r="AG28" s="57"/>
      <c r="AH28" s="57"/>
      <c r="AI28" s="57"/>
      <c r="AJ28" s="57"/>
      <c r="AK28" s="57"/>
    </row>
    <row r="29" spans="1:37" hidden="1" x14ac:dyDescent="0.25">
      <c r="A29" s="24">
        <f t="shared" si="2"/>
        <v>5</v>
      </c>
      <c r="B29" s="25" t="str">
        <f t="shared" si="0"/>
        <v>DIXIE STERLING WANG</v>
      </c>
      <c r="C29" s="4">
        <v>5</v>
      </c>
      <c r="L29" s="2">
        <v>8.1999999999999993</v>
      </c>
      <c r="M29" s="2" t="s">
        <v>38</v>
      </c>
      <c r="N29" s="2" t="str">
        <f t="shared" si="1"/>
        <v>11 IPA 2</v>
      </c>
      <c r="P29" s="4">
        <v>6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57"/>
      <c r="AE29" s="57"/>
      <c r="AF29" s="57"/>
      <c r="AG29" s="57"/>
      <c r="AH29" s="57"/>
      <c r="AI29" s="57"/>
      <c r="AJ29" s="57"/>
      <c r="AK29" s="57"/>
    </row>
    <row r="30" spans="1:37" hidden="1" x14ac:dyDescent="0.25">
      <c r="A30" s="24">
        <f t="shared" si="2"/>
        <v>6</v>
      </c>
      <c r="B30" s="25" t="str">
        <f t="shared" si="0"/>
        <v>GARVEY LUCAS OLOAN N</v>
      </c>
      <c r="C30" s="4">
        <v>6</v>
      </c>
      <c r="L30" s="2">
        <v>8.3000000000000007</v>
      </c>
      <c r="M30" s="2" t="s">
        <v>68</v>
      </c>
      <c r="N30" s="2" t="str">
        <f t="shared" si="1"/>
        <v>11 IPS 1</v>
      </c>
      <c r="P30" s="4">
        <v>7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57"/>
      <c r="AE30" s="57"/>
      <c r="AF30" s="57"/>
      <c r="AG30" s="57"/>
      <c r="AH30" s="57"/>
      <c r="AI30" s="57"/>
      <c r="AJ30" s="57"/>
      <c r="AK30" s="57"/>
    </row>
    <row r="31" spans="1:37" hidden="1" x14ac:dyDescent="0.25">
      <c r="A31" s="24">
        <f t="shared" si="2"/>
        <v>7</v>
      </c>
      <c r="B31" s="25" t="str">
        <f t="shared" si="0"/>
        <v>JESSICA HARTOJO</v>
      </c>
      <c r="C31" s="4">
        <v>7</v>
      </c>
      <c r="L31" s="2">
        <v>8.4</v>
      </c>
      <c r="M31" s="2" t="s">
        <v>69</v>
      </c>
      <c r="N31" s="2" t="str">
        <f t="shared" si="1"/>
        <v>11 IPS 2</v>
      </c>
      <c r="P31" s="4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57"/>
      <c r="AE31" s="57"/>
      <c r="AF31" s="57"/>
      <c r="AG31" s="57"/>
      <c r="AH31" s="57"/>
      <c r="AI31" s="57"/>
      <c r="AJ31" s="57"/>
      <c r="AK31" s="57"/>
    </row>
    <row r="32" spans="1:37" hidden="1" x14ac:dyDescent="0.25">
      <c r="A32" s="24">
        <f t="shared" si="2"/>
        <v>8</v>
      </c>
      <c r="B32" s="25" t="str">
        <f t="shared" si="0"/>
        <v>JOSEPH MAGENTA BAWONO</v>
      </c>
      <c r="C32" s="4">
        <v>8</v>
      </c>
      <c r="L32" s="2">
        <v>9.1</v>
      </c>
      <c r="M32" s="2" t="s">
        <v>39</v>
      </c>
      <c r="N32" s="2" t="str">
        <f t="shared" si="1"/>
        <v>12 IPA 1</v>
      </c>
      <c r="P32" s="4">
        <v>9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57"/>
      <c r="AE32" s="57"/>
      <c r="AF32" s="57"/>
      <c r="AG32" s="57"/>
      <c r="AH32" s="57"/>
      <c r="AI32" s="57"/>
      <c r="AJ32" s="57"/>
      <c r="AK32" s="57"/>
    </row>
    <row r="33" spans="1:41" hidden="1" x14ac:dyDescent="0.25">
      <c r="A33" s="24">
        <f t="shared" si="2"/>
        <v>9</v>
      </c>
      <c r="B33" s="25" t="str">
        <f t="shared" si="0"/>
        <v>KEISA ARACELIA WIHARDJA</v>
      </c>
      <c r="C33" s="4">
        <v>9</v>
      </c>
      <c r="L33" s="2">
        <v>9.1999999999999993</v>
      </c>
      <c r="M33" s="2" t="s">
        <v>40</v>
      </c>
      <c r="N33" s="2" t="str">
        <f t="shared" si="1"/>
        <v>12 IPA 2</v>
      </c>
      <c r="P33" s="4">
        <v>10</v>
      </c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57"/>
      <c r="AE33" s="57"/>
      <c r="AF33" s="57"/>
      <c r="AG33" s="57"/>
      <c r="AH33" s="57"/>
      <c r="AI33" s="57"/>
      <c r="AJ33" s="57"/>
      <c r="AK33" s="57"/>
    </row>
    <row r="34" spans="1:41" hidden="1" x14ac:dyDescent="0.25">
      <c r="A34" s="24">
        <f t="shared" si="2"/>
        <v>10</v>
      </c>
      <c r="B34" s="25" t="str">
        <f t="shared" si="0"/>
        <v>MARVEL NAGA WIJAYA</v>
      </c>
      <c r="C34" s="4">
        <v>10</v>
      </c>
      <c r="L34" s="2">
        <v>9.3000000000000007</v>
      </c>
      <c r="M34" s="2" t="s">
        <v>85</v>
      </c>
      <c r="N34" s="2" t="str">
        <f t="shared" si="1"/>
        <v>12 IPS 1</v>
      </c>
      <c r="P34" s="4">
        <v>11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57"/>
      <c r="AE34" s="57"/>
      <c r="AF34" s="57"/>
      <c r="AG34" s="57"/>
      <c r="AH34" s="57"/>
      <c r="AI34" s="57"/>
      <c r="AJ34" s="58"/>
      <c r="AK34" s="57"/>
    </row>
    <row r="35" spans="1:41" hidden="1" x14ac:dyDescent="0.25">
      <c r="A35" s="24">
        <f t="shared" si="2"/>
        <v>11</v>
      </c>
      <c r="B35" s="25" t="str">
        <f t="shared" si="0"/>
        <v>RANDY JONATHAN</v>
      </c>
      <c r="C35" s="4">
        <v>11</v>
      </c>
      <c r="L35" s="2">
        <v>9.4</v>
      </c>
      <c r="M35" s="2" t="s">
        <v>86</v>
      </c>
      <c r="N35" s="2" t="str">
        <f t="shared" si="1"/>
        <v>12 IPS 2</v>
      </c>
      <c r="P35" s="4">
        <v>12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57"/>
      <c r="AE35" s="57"/>
      <c r="AF35" s="57"/>
      <c r="AG35" s="57"/>
      <c r="AH35" s="57"/>
      <c r="AI35" s="57"/>
      <c r="AJ35" s="57"/>
      <c r="AK35" s="58"/>
    </row>
    <row r="36" spans="1:41" hidden="1" x14ac:dyDescent="0.25">
      <c r="A36" s="24">
        <f t="shared" si="2"/>
        <v>12</v>
      </c>
      <c r="B36" s="25" t="str">
        <f t="shared" si="0"/>
        <v>SAMARA ANGELICA</v>
      </c>
      <c r="C36" s="4">
        <v>12</v>
      </c>
      <c r="L36" s="2">
        <v>9.5</v>
      </c>
      <c r="M36" s="2" t="str">
        <f>""</f>
        <v/>
      </c>
      <c r="N36" s="2" t="str">
        <f t="shared" si="1"/>
        <v/>
      </c>
      <c r="P36" s="4">
        <v>13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57"/>
      <c r="AE36" s="57"/>
      <c r="AF36" s="57"/>
      <c r="AG36" s="57"/>
      <c r="AH36" s="57"/>
      <c r="AI36" s="57"/>
      <c r="AJ36" s="58"/>
      <c r="AK36" s="57"/>
    </row>
    <row r="37" spans="1:41" hidden="1" x14ac:dyDescent="0.25">
      <c r="A37" s="24">
        <f t="shared" si="2"/>
        <v>13</v>
      </c>
      <c r="B37" s="25" t="str">
        <f t="shared" si="0"/>
        <v>SATYA JOEL HERMANTO</v>
      </c>
      <c r="C37" s="4">
        <v>13</v>
      </c>
      <c r="P37" s="4">
        <v>14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57"/>
      <c r="AE37" s="57"/>
      <c r="AF37" s="57"/>
      <c r="AG37" s="57"/>
      <c r="AH37" s="57"/>
      <c r="AI37" s="57"/>
      <c r="AJ37" s="57"/>
      <c r="AK37" s="58"/>
    </row>
    <row r="38" spans="1:41" hidden="1" x14ac:dyDescent="0.25">
      <c r="A38" s="24">
        <f t="shared" si="2"/>
        <v>14</v>
      </c>
      <c r="B38" s="25" t="str">
        <f t="shared" si="0"/>
        <v>STASHA WINARDI</v>
      </c>
      <c r="C38" s="4">
        <v>14</v>
      </c>
      <c r="P38" s="4">
        <v>15</v>
      </c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57"/>
      <c r="AE38" s="57"/>
      <c r="AF38" s="57"/>
      <c r="AG38" s="57"/>
      <c r="AH38" s="57"/>
      <c r="AI38" s="57"/>
      <c r="AJ38" s="58"/>
      <c r="AK38" s="57"/>
    </row>
    <row r="39" spans="1:41" hidden="1" x14ac:dyDescent="0.25">
      <c r="A39" s="24">
        <f t="shared" si="2"/>
        <v>15</v>
      </c>
      <c r="B39" s="25" t="str">
        <f t="shared" si="0"/>
        <v>TIMOTHY ALDRI</v>
      </c>
      <c r="C39" s="4">
        <v>15</v>
      </c>
      <c r="P39" s="4">
        <v>16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57"/>
      <c r="AE39" s="57"/>
      <c r="AF39" s="57"/>
      <c r="AG39" s="57"/>
      <c r="AH39" s="56"/>
      <c r="AI39" s="57"/>
      <c r="AJ39" s="58"/>
      <c r="AK39" s="58"/>
    </row>
    <row r="40" spans="1:41" hidden="1" x14ac:dyDescent="0.25">
      <c r="A40" s="24">
        <f t="shared" si="2"/>
        <v>16</v>
      </c>
      <c r="B40" s="25" t="str">
        <f t="shared" si="0"/>
        <v>YORIN GOLDIE VIGAWAN</v>
      </c>
      <c r="C40" s="4">
        <v>16</v>
      </c>
      <c r="P40" s="4">
        <v>17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57"/>
      <c r="AE40" s="57"/>
      <c r="AF40" s="57"/>
      <c r="AG40" s="58"/>
      <c r="AH40" s="56"/>
      <c r="AI40" s="56"/>
      <c r="AJ40" s="58"/>
      <c r="AK40" s="58"/>
    </row>
    <row r="41" spans="1:41" hidden="1" x14ac:dyDescent="0.25">
      <c r="A41" s="24">
        <f t="shared" si="2"/>
        <v>17</v>
      </c>
      <c r="B41" s="25" t="str">
        <f t="shared" si="0"/>
        <v>ZIDANE FRANSISKUS</v>
      </c>
      <c r="C41" s="4">
        <v>17</v>
      </c>
      <c r="P41" s="4">
        <v>18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57"/>
      <c r="AE41" s="57"/>
      <c r="AF41" s="57"/>
      <c r="AG41" s="58"/>
      <c r="AH41" s="56"/>
      <c r="AI41" s="56"/>
      <c r="AJ41" s="58"/>
      <c r="AK41" s="58"/>
    </row>
    <row r="42" spans="1:41" hidden="1" x14ac:dyDescent="0.25">
      <c r="A42" s="24" t="str">
        <f t="shared" si="2"/>
        <v/>
      </c>
      <c r="B42" s="25" t="str">
        <f t="shared" si="0"/>
        <v/>
      </c>
      <c r="C42" s="4">
        <v>18</v>
      </c>
      <c r="P42" s="4">
        <v>19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57"/>
      <c r="AE42" s="57"/>
      <c r="AF42" s="57"/>
      <c r="AG42" s="58"/>
      <c r="AH42" s="56"/>
      <c r="AI42" s="56"/>
      <c r="AJ42" s="58"/>
      <c r="AK42" s="58"/>
    </row>
    <row r="43" spans="1:41" hidden="1" x14ac:dyDescent="0.25">
      <c r="A43" s="24" t="str">
        <f t="shared" si="2"/>
        <v/>
      </c>
      <c r="B43" s="25" t="str">
        <f t="shared" si="0"/>
        <v/>
      </c>
      <c r="C43" s="4">
        <v>19</v>
      </c>
      <c r="P43" s="4">
        <v>20</v>
      </c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57"/>
      <c r="AE43" s="57"/>
      <c r="AF43" s="57"/>
      <c r="AG43" s="58"/>
      <c r="AH43" s="56"/>
      <c r="AI43" s="56"/>
      <c r="AJ43" s="56"/>
      <c r="AK43" s="56"/>
      <c r="AL43" s="56"/>
      <c r="AM43" s="56"/>
      <c r="AN43" s="56"/>
      <c r="AO43" s="56"/>
    </row>
    <row r="44" spans="1:41" hidden="1" x14ac:dyDescent="0.25">
      <c r="A44" s="24" t="str">
        <f t="shared" si="2"/>
        <v/>
      </c>
      <c r="B44" s="25" t="str">
        <f t="shared" si="0"/>
        <v/>
      </c>
      <c r="C44" s="4">
        <v>20</v>
      </c>
      <c r="P44" s="4">
        <v>21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57"/>
      <c r="AE44" s="57"/>
      <c r="AF44" s="57"/>
      <c r="AG44" s="58"/>
      <c r="AH44" s="56"/>
      <c r="AI44" s="56"/>
      <c r="AJ44" s="56"/>
      <c r="AK44" s="56"/>
      <c r="AL44" s="58"/>
      <c r="AM44" s="100"/>
      <c r="AN44" s="100"/>
      <c r="AO44" s="57"/>
    </row>
    <row r="45" spans="1:41" hidden="1" x14ac:dyDescent="0.25">
      <c r="A45" s="24" t="str">
        <f t="shared" si="2"/>
        <v/>
      </c>
      <c r="B45" s="25" t="str">
        <f t="shared" si="0"/>
        <v/>
      </c>
      <c r="C45" s="4">
        <v>21</v>
      </c>
      <c r="P45" s="4">
        <v>22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57"/>
      <c r="AE45" s="57"/>
      <c r="AF45" s="57"/>
      <c r="AG45" s="58"/>
      <c r="AH45" s="56"/>
      <c r="AI45" s="56"/>
      <c r="AJ45" s="56"/>
      <c r="AK45" s="56"/>
      <c r="AL45" s="58"/>
      <c r="AM45" s="100"/>
      <c r="AN45" s="100"/>
      <c r="AO45" s="57"/>
    </row>
    <row r="46" spans="1:41" hidden="1" x14ac:dyDescent="0.25">
      <c r="A46" s="24" t="str">
        <f t="shared" si="2"/>
        <v/>
      </c>
      <c r="B46" s="25" t="str">
        <f t="shared" si="0"/>
        <v/>
      </c>
      <c r="C46" s="4">
        <v>22</v>
      </c>
      <c r="P46" s="4">
        <v>23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57"/>
      <c r="AE46" s="57"/>
      <c r="AF46" s="57"/>
      <c r="AG46" s="56"/>
      <c r="AH46" s="56"/>
      <c r="AI46" s="56"/>
      <c r="AJ46" s="56"/>
      <c r="AK46" s="56"/>
      <c r="AL46" s="58"/>
      <c r="AM46" s="100"/>
      <c r="AN46" s="100"/>
      <c r="AO46" s="57"/>
    </row>
    <row r="47" spans="1:41" hidden="1" x14ac:dyDescent="0.25">
      <c r="A47" s="24" t="str">
        <f t="shared" si="2"/>
        <v/>
      </c>
      <c r="B47" s="25" t="str">
        <f t="shared" si="0"/>
        <v/>
      </c>
      <c r="C47" s="4">
        <v>23</v>
      </c>
      <c r="P47" s="4">
        <v>24</v>
      </c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100"/>
      <c r="AO47" s="57"/>
    </row>
    <row r="48" spans="1:41" hidden="1" x14ac:dyDescent="0.25">
      <c r="A48" s="24" t="str">
        <f t="shared" si="2"/>
        <v/>
      </c>
      <c r="B48" s="25" t="str">
        <f t="shared" si="0"/>
        <v/>
      </c>
      <c r="C48" s="4">
        <v>24</v>
      </c>
      <c r="P48" s="4">
        <v>25</v>
      </c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</row>
    <row r="49" spans="1:41" hidden="1" x14ac:dyDescent="0.25">
      <c r="A49" s="24" t="str">
        <f t="shared" si="2"/>
        <v/>
      </c>
      <c r="B49" s="25" t="str">
        <f t="shared" si="0"/>
        <v/>
      </c>
      <c r="C49" s="4">
        <v>25</v>
      </c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</row>
    <row r="50" spans="1:41" hidden="1" x14ac:dyDescent="0.25">
      <c r="C50" s="2"/>
    </row>
  </sheetData>
  <sheetProtection password="C71F" sheet="1" objects="1" scenarios="1" formatRows="0"/>
  <sortState ref="AO25:AO47">
    <sortCondition ref="AO25"/>
  </sortState>
  <mergeCells count="6">
    <mergeCell ref="D18:E18"/>
    <mergeCell ref="B2:N2"/>
    <mergeCell ref="B3:N3"/>
    <mergeCell ref="D15:H15"/>
    <mergeCell ref="D16:H16"/>
    <mergeCell ref="D17:E17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2" priority="2" operator="lessThan">
      <formula>50</formula>
    </cfRule>
  </conditionalFormatting>
  <conditionalFormatting sqref="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AV18:BA42 BC18:BD42">
    <cfRule type="cellIs" dxfId="20" priority="2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">
    <cfRule type="cellIs" dxfId="18" priority="4" operator="lessThan">
      <formula>50</formula>
    </cfRule>
  </conditionalFormatting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"/>
  <sheetViews>
    <sheetView workbookViewId="0">
      <selection activeCell="B27" sqref="B27"/>
    </sheetView>
  </sheetViews>
  <sheetFormatPr defaultRowHeight="15" x14ac:dyDescent="0.25"/>
  <cols>
    <col min="1" max="1" width="28" bestFit="1" customWidth="1"/>
    <col min="2" max="2" width="27.85546875" bestFit="1" customWidth="1"/>
    <col min="3" max="3" width="28.28515625" bestFit="1" customWidth="1"/>
    <col min="4" max="4" width="25.85546875" bestFit="1" customWidth="1"/>
  </cols>
  <sheetData>
    <row r="4" spans="1:4" x14ac:dyDescent="0.25">
      <c r="A4" s="47" t="s">
        <v>39</v>
      </c>
      <c r="B4" s="47" t="s">
        <v>40</v>
      </c>
      <c r="C4" s="47" t="s">
        <v>85</v>
      </c>
      <c r="D4" s="47" t="s">
        <v>86</v>
      </c>
    </row>
    <row r="5" spans="1:4" x14ac:dyDescent="0.25">
      <c r="A5" s="57" t="s">
        <v>90</v>
      </c>
      <c r="B5" s="57" t="s">
        <v>87</v>
      </c>
      <c r="C5" s="57" t="s">
        <v>88</v>
      </c>
      <c r="D5" s="57" t="s">
        <v>89</v>
      </c>
    </row>
    <row r="6" spans="1:4" x14ac:dyDescent="0.25">
      <c r="A6" s="57" t="s">
        <v>94</v>
      </c>
      <c r="B6" s="57" t="s">
        <v>91</v>
      </c>
      <c r="C6" s="57" t="s">
        <v>92</v>
      </c>
      <c r="D6" s="57" t="s">
        <v>151</v>
      </c>
    </row>
    <row r="7" spans="1:4" x14ac:dyDescent="0.25">
      <c r="A7" s="57" t="s">
        <v>96</v>
      </c>
      <c r="B7" s="57" t="s">
        <v>104</v>
      </c>
      <c r="C7" s="57" t="s">
        <v>98</v>
      </c>
      <c r="D7" s="57" t="s">
        <v>108</v>
      </c>
    </row>
    <row r="8" spans="1:4" x14ac:dyDescent="0.25">
      <c r="A8" s="57" t="s">
        <v>100</v>
      </c>
      <c r="B8" s="57" t="s">
        <v>155</v>
      </c>
      <c r="C8" s="57" t="s">
        <v>102</v>
      </c>
      <c r="D8" s="57" t="s">
        <v>93</v>
      </c>
    </row>
    <row r="9" spans="1:4" x14ac:dyDescent="0.25">
      <c r="A9" s="57" t="s">
        <v>106</v>
      </c>
      <c r="B9" s="57" t="s">
        <v>97</v>
      </c>
      <c r="C9" s="57" t="s">
        <v>111</v>
      </c>
      <c r="D9" s="57" t="s">
        <v>95</v>
      </c>
    </row>
    <row r="10" spans="1:4" x14ac:dyDescent="0.25">
      <c r="A10" s="57" t="s">
        <v>109</v>
      </c>
      <c r="B10" s="57" t="s">
        <v>101</v>
      </c>
      <c r="C10" s="57" t="s">
        <v>99</v>
      </c>
      <c r="D10" s="57" t="s">
        <v>115</v>
      </c>
    </row>
    <row r="11" spans="1:4" x14ac:dyDescent="0.25">
      <c r="A11" s="57" t="s">
        <v>113</v>
      </c>
      <c r="B11" s="57" t="s">
        <v>154</v>
      </c>
      <c r="C11" s="57" t="s">
        <v>112</v>
      </c>
      <c r="D11" s="57" t="s">
        <v>103</v>
      </c>
    </row>
    <row r="12" spans="1:4" x14ac:dyDescent="0.25">
      <c r="A12" s="57" t="s">
        <v>105</v>
      </c>
      <c r="B12" s="57" t="s">
        <v>123</v>
      </c>
      <c r="C12" s="57" t="s">
        <v>118</v>
      </c>
      <c r="D12" s="57" t="s">
        <v>153</v>
      </c>
    </row>
    <row r="13" spans="1:4" x14ac:dyDescent="0.25">
      <c r="A13" s="57" t="s">
        <v>107</v>
      </c>
      <c r="B13" s="57" t="s">
        <v>110</v>
      </c>
      <c r="C13" s="57" t="s">
        <v>116</v>
      </c>
      <c r="D13" s="57" t="s">
        <v>122</v>
      </c>
    </row>
    <row r="14" spans="1:4" x14ac:dyDescent="0.25">
      <c r="A14" s="57" t="s">
        <v>120</v>
      </c>
      <c r="B14" s="57" t="s">
        <v>127</v>
      </c>
      <c r="C14" s="58" t="s">
        <v>129</v>
      </c>
      <c r="D14" s="57" t="s">
        <v>125</v>
      </c>
    </row>
    <row r="15" spans="1:4" x14ac:dyDescent="0.25">
      <c r="A15" s="57" t="s">
        <v>114</v>
      </c>
      <c r="B15" s="57" t="s">
        <v>121</v>
      </c>
      <c r="C15" s="57" t="s">
        <v>126</v>
      </c>
      <c r="D15" s="58" t="s">
        <v>119</v>
      </c>
    </row>
    <row r="16" spans="1:4" x14ac:dyDescent="0.25">
      <c r="A16" s="57" t="s">
        <v>117</v>
      </c>
      <c r="B16" s="57" t="s">
        <v>124</v>
      </c>
      <c r="C16" s="58" t="s">
        <v>132</v>
      </c>
      <c r="D16" s="57" t="s">
        <v>157</v>
      </c>
    </row>
    <row r="17" spans="1:4" x14ac:dyDescent="0.25">
      <c r="A17" s="57" t="s">
        <v>137</v>
      </c>
      <c r="B17" s="57" t="s">
        <v>128</v>
      </c>
      <c r="C17" s="57" t="s">
        <v>139</v>
      </c>
      <c r="D17" s="58" t="s">
        <v>130</v>
      </c>
    </row>
    <row r="18" spans="1:4" x14ac:dyDescent="0.25">
      <c r="A18" s="57" t="s">
        <v>134</v>
      </c>
      <c r="B18" s="57" t="s">
        <v>133</v>
      </c>
      <c r="C18" s="58" t="s">
        <v>142</v>
      </c>
      <c r="D18" s="57" t="s">
        <v>135</v>
      </c>
    </row>
    <row r="19" spans="1:4" x14ac:dyDescent="0.25">
      <c r="A19" s="56" t="s">
        <v>152</v>
      </c>
      <c r="B19" s="57" t="s">
        <v>131</v>
      </c>
      <c r="C19" s="58" t="s">
        <v>146</v>
      </c>
      <c r="D19" s="58" t="s">
        <v>150</v>
      </c>
    </row>
    <row r="20" spans="1:4" x14ac:dyDescent="0.25">
      <c r="A20" s="56" t="s">
        <v>144</v>
      </c>
      <c r="B20" s="56" t="s">
        <v>138</v>
      </c>
      <c r="C20" s="58" t="s">
        <v>143</v>
      </c>
      <c r="D20" s="58" t="s">
        <v>136</v>
      </c>
    </row>
    <row r="21" spans="1:4" x14ac:dyDescent="0.25">
      <c r="A21" s="56" t="s">
        <v>148</v>
      </c>
      <c r="B21" s="56" t="s">
        <v>141</v>
      </c>
      <c r="C21" s="58" t="s">
        <v>147</v>
      </c>
      <c r="D21" s="58" t="s">
        <v>140</v>
      </c>
    </row>
    <row r="22" spans="1:4" x14ac:dyDescent="0.25">
      <c r="A22" s="56" t="s">
        <v>149</v>
      </c>
      <c r="B22" s="56" t="s">
        <v>145</v>
      </c>
      <c r="C22" s="58"/>
      <c r="D22" s="58"/>
    </row>
  </sheetData>
  <sheetProtection password="C71F" sheet="1" objects="1" scenarios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tabSelected="1" topLeftCell="A7" workbookViewId="0">
      <selection activeCell="D28" sqref="D28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5" t="s">
        <v>71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ALDY NOVIYANTO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ANGEL JESSICA</v>
      </c>
      <c r="C11" s="41">
        <f>'SK 1'!BA19</f>
        <v>80</v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>
        <f t="shared" ref="S11:S34" si="0">IFERROR(ROUND(AVERAGE(C11:R11),0),"")</f>
        <v>80</v>
      </c>
      <c r="T11" s="122">
        <f t="shared" ref="T11:T34" si="1">IF(S11="","",ROUND(S11*0.6+40,0))</f>
        <v>88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CHARMAINE FELICIA SOPUTAN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CHRISTA HADIPRANATA</v>
      </c>
      <c r="C13" s="41">
        <f>'SK 1'!BA21</f>
        <v>80</v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>
        <f t="shared" si="0"/>
        <v>80</v>
      </c>
      <c r="T13" s="122">
        <f t="shared" si="1"/>
        <v>88</v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DIXIE STERLING WANG</v>
      </c>
      <c r="C14" s="41" t="str">
        <f>'SK 1'!BA22</f>
        <v/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GARVEY LUCAS OLOAN N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JESSICA HARTOJO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JOSEPH MAGENTA BAWONO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KEISA ARACELIA WIHARDJA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MARVEL NAGA WIJAYA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RANDY JONATHAN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SAMARA ANGELICA</v>
      </c>
      <c r="C21" s="41">
        <f>'SK 1'!BA29</f>
        <v>80</v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>
        <f t="shared" si="0"/>
        <v>80</v>
      </c>
      <c r="T21" s="122">
        <f t="shared" si="1"/>
        <v>88</v>
      </c>
    </row>
    <row r="22" spans="1:20" x14ac:dyDescent="0.25">
      <c r="A22" s="41">
        <f>Input!A37</f>
        <v>13</v>
      </c>
      <c r="B22" s="98" t="str">
        <f>Input!B37</f>
        <v>SATYA JOEL HERMANTO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STASHA WINARDI</v>
      </c>
      <c r="C23" s="41">
        <f>'SK 1'!BA31</f>
        <v>80</v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>
        <f t="shared" si="0"/>
        <v>80</v>
      </c>
      <c r="T23" s="122">
        <f t="shared" si="1"/>
        <v>88</v>
      </c>
    </row>
    <row r="24" spans="1:20" x14ac:dyDescent="0.25">
      <c r="A24" s="41">
        <f>Input!A39</f>
        <v>15</v>
      </c>
      <c r="B24" s="98" t="str">
        <f>Input!B39</f>
        <v>TIMOTHY ALDRI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YORIN GOLDIE VIGAWAN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ZIDANE FRANSISKUS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80</v>
      </c>
      <c r="D37" s="45" t="str">
        <f t="shared" ref="D37:R37" si="3">IFERROR(ROUND(AVERAGE(D10:D34),0),"")</f>
        <v/>
      </c>
      <c r="E37" s="45" t="str">
        <f t="shared" si="3"/>
        <v/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80</v>
      </c>
      <c r="T37" s="45">
        <f>ROUND(AVERAGE(T10:T34),0)</f>
        <v>88</v>
      </c>
    </row>
    <row r="38" spans="1:22" x14ac:dyDescent="0.25">
      <c r="B38" s="49" t="s">
        <v>25</v>
      </c>
      <c r="C38" s="50">
        <f t="shared" ref="C38:S38" si="4">ROUND(COUNTIF(C10:C34,"&gt;="&amp;$C5)*100/$B$35,0)</f>
        <v>24</v>
      </c>
      <c r="D38" s="50">
        <f t="shared" si="4"/>
        <v>0</v>
      </c>
      <c r="E38" s="50">
        <f t="shared" si="4"/>
        <v>0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24</v>
      </c>
      <c r="T38" s="55">
        <f t="shared" ref="T38" si="5">ROUND(COUNTIF(T10:T34,"&gt;="&amp;$C5)*100/$B$35,0)</f>
        <v>24</v>
      </c>
    </row>
    <row r="39" spans="1:22" x14ac:dyDescent="0.25">
      <c r="B39" s="49" t="s">
        <v>26</v>
      </c>
      <c r="C39" s="50">
        <f>MIN(C10:C34)</f>
        <v>80</v>
      </c>
      <c r="D39" s="50">
        <f t="shared" ref="D39:S39" si="6">MIN(D10:D34)</f>
        <v>0</v>
      </c>
      <c r="E39" s="50">
        <f t="shared" si="6"/>
        <v>0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80</v>
      </c>
      <c r="T39" s="55">
        <f t="shared" ref="T39" si="7">MIN(T10:T34)</f>
        <v>88</v>
      </c>
    </row>
    <row r="40" spans="1:22" x14ac:dyDescent="0.25">
      <c r="B40" s="49" t="s">
        <v>27</v>
      </c>
      <c r="C40" s="50">
        <f>MAX(C10:C34)</f>
        <v>80</v>
      </c>
      <c r="D40" s="50">
        <f t="shared" ref="D40:S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80</v>
      </c>
      <c r="T40" s="55">
        <f t="shared" ref="T40" si="9">MAX(T10:T34)</f>
        <v>88</v>
      </c>
    </row>
    <row r="42" spans="1:22" x14ac:dyDescent="0.25">
      <c r="L42" s="26" t="s">
        <v>58</v>
      </c>
      <c r="N42" s="176">
        <f ca="1">NOW()</f>
        <v>43375.667573263891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52</v>
      </c>
      <c r="T8" s="179" t="s">
        <v>83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ALDY NOVIYANTO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ANGEL JESSICA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CHARMAINE FELICIA SOPUTAN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CHRISTA HADIPRANATA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DIXIE STERLING WANG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GARVEY LUCAS OLOAN N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JESSICA HARTOJO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JOSEPH MAGENTA BAWONO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KEISA ARACELIA WIHARDJA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MARVEL NAGA WIJAYA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RANDY JONATHAN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SAMARA ANGELICA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SATYA JOEL HERMANTO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STASHA WINARDI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TIMOTHY ALDRI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YORIN GOLDIE VIGAWAN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ZIDANE FRANSISKUS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</row>
    <row r="37" spans="1:22" x14ac:dyDescent="0.2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2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2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2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25">
      <c r="L42" s="26" t="s">
        <v>58</v>
      </c>
      <c r="N42" s="176">
        <f ca="1">NOW()</f>
        <v>43375.667573263891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3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67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84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ALDY NOVIYANTO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ANGEL JESSICA</v>
      </c>
      <c r="C11" s="41">
        <f>'SK 1'!$BD19</f>
        <v>80</v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>
        <f t="shared" ref="S11:S34" si="0">IFERROR(ROUND(AVERAGE(C11:R11),0),"")</f>
        <v>80</v>
      </c>
      <c r="T11" s="122">
        <f t="shared" ref="T11:T34" si="1">IF(S11="","",ROUND(S11*0.6+40,0))</f>
        <v>88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CHARMAINE FELICIA SOPUTAN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CHRISTA HADIPRANATA</v>
      </c>
      <c r="C13" s="41">
        <f>'SK 1'!$BD21</f>
        <v>80</v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>
        <f t="shared" si="0"/>
        <v>80</v>
      </c>
      <c r="T13" s="122">
        <f t="shared" si="1"/>
        <v>88</v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DIXIE STERLING WANG</v>
      </c>
      <c r="C14" s="41" t="str">
        <f>'SK 1'!$BD22</f>
        <v/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GARVEY LUCAS OLOAN N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JESSICA HARTOJO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JOSEPH MAGENTA BAWONO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KEISA ARACELIA WIHARDJA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MARVEL NAGA WIJAYA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RANDY JONATHAN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SAMARA ANGELICA</v>
      </c>
      <c r="C21" s="41">
        <f>'SK 1'!$BD29</f>
        <v>80</v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>
        <f t="shared" si="0"/>
        <v>80</v>
      </c>
      <c r="T21" s="122">
        <f t="shared" si="1"/>
        <v>88</v>
      </c>
    </row>
    <row r="22" spans="1:20" x14ac:dyDescent="0.25">
      <c r="A22" s="41">
        <f>Input!A37</f>
        <v>13</v>
      </c>
      <c r="B22" s="98" t="str">
        <f>Input!B37</f>
        <v>SATYA JOEL HERMANTO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STASHA WINARDI</v>
      </c>
      <c r="C23" s="41">
        <f>'SK 1'!$BD31</f>
        <v>80</v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>
        <f t="shared" si="0"/>
        <v>80</v>
      </c>
      <c r="T23" s="122">
        <f t="shared" si="1"/>
        <v>88</v>
      </c>
    </row>
    <row r="24" spans="1:20" x14ac:dyDescent="0.25">
      <c r="A24" s="41">
        <f>Input!A39</f>
        <v>15</v>
      </c>
      <c r="B24" s="98" t="str">
        <f>Input!B39</f>
        <v>TIMOTHY ALDRI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YORIN GOLDIE VIGAWAN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ZIDANE FRANSISKUS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</row>
    <row r="37" spans="1:22" x14ac:dyDescent="0.25">
      <c r="B37" s="46" t="s">
        <v>24</v>
      </c>
      <c r="C37" s="45">
        <f>IFERROR(ROUND(AVERAGE(C10:C34),0),"")</f>
        <v>80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80</v>
      </c>
      <c r="T37" s="45">
        <f>ROUND(AVERAGE(T10:T34),0)</f>
        <v>88</v>
      </c>
    </row>
    <row r="38" spans="1:22" x14ac:dyDescent="0.25">
      <c r="B38" s="49" t="s">
        <v>25</v>
      </c>
      <c r="C38" s="50">
        <f t="shared" ref="C38:S38" si="3">ROUND(COUNTIF(C10:C34,"&gt;="&amp;$C5)*100/$B$35,0)</f>
        <v>24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24</v>
      </c>
      <c r="T38" s="55">
        <f t="shared" ref="T38" si="4">ROUND(COUNTIF(T10:T34,"&gt;="&amp;$C5)*100/$B$35,0)</f>
        <v>24</v>
      </c>
    </row>
    <row r="39" spans="1:22" x14ac:dyDescent="0.25">
      <c r="B39" s="49" t="s">
        <v>26</v>
      </c>
      <c r="C39" s="50">
        <f>MIN(C10:C34)</f>
        <v>80</v>
      </c>
      <c r="D39" s="50">
        <f t="shared" ref="D39:S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80</v>
      </c>
      <c r="T39" s="55">
        <f t="shared" ref="T39" si="6">MIN(T10:T34)</f>
        <v>88</v>
      </c>
    </row>
    <row r="40" spans="1:22" x14ac:dyDescent="0.25">
      <c r="B40" s="49" t="s">
        <v>27</v>
      </c>
      <c r="C40" s="50">
        <f>MAX(C10:C34)</f>
        <v>80</v>
      </c>
      <c r="D40" s="50">
        <f t="shared" ref="D40:S40" si="7">MAX(D10:D34)</f>
        <v>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80</v>
      </c>
      <c r="T40" s="55">
        <f t="shared" ref="T40" si="8">MAX(T10:T34)</f>
        <v>88</v>
      </c>
    </row>
    <row r="42" spans="1:22" x14ac:dyDescent="0.25">
      <c r="L42" s="26" t="s">
        <v>58</v>
      </c>
      <c r="N42" s="176">
        <f ca="1">NOW()</f>
        <v>43375.667573263891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4" workbookViewId="0">
      <selection activeCell="C8" sqref="C8:C25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Art and Craft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4" t="s">
        <v>16</v>
      </c>
      <c r="B6" s="134" t="s">
        <v>17</v>
      </c>
      <c r="C6" s="135" t="s">
        <v>74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2">
      <c r="A7" s="134"/>
      <c r="B7" s="134"/>
      <c r="C7" s="124" t="s">
        <v>75</v>
      </c>
      <c r="D7" s="124" t="s">
        <v>76</v>
      </c>
      <c r="E7" s="124" t="s">
        <v>77</v>
      </c>
      <c r="F7" s="124" t="s">
        <v>78</v>
      </c>
      <c r="G7" s="124" t="s">
        <v>79</v>
      </c>
      <c r="H7" s="124" t="s">
        <v>80</v>
      </c>
      <c r="I7" s="124" t="s">
        <v>81</v>
      </c>
      <c r="J7" s="124" t="s">
        <v>82</v>
      </c>
      <c r="N7" s="72"/>
      <c r="O7" s="70"/>
      <c r="P7" s="70"/>
    </row>
    <row r="8" spans="1:35" x14ac:dyDescent="0.2">
      <c r="A8" s="101">
        <v>1</v>
      </c>
      <c r="B8" s="126" t="str">
        <f>Input!B25</f>
        <v>ALDY NOVIYANTO</v>
      </c>
      <c r="C8" s="127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x14ac:dyDescent="0.2">
      <c r="A9" s="101">
        <v>2</v>
      </c>
      <c r="B9" s="126" t="str">
        <f>Input!B26</f>
        <v>ANGEL JESSICA</v>
      </c>
      <c r="C9" s="127">
        <v>4</v>
      </c>
      <c r="D9" s="127">
        <v>4</v>
      </c>
      <c r="E9" s="127">
        <v>4</v>
      </c>
      <c r="F9" s="127">
        <v>4</v>
      </c>
      <c r="G9" s="127">
        <v>4</v>
      </c>
      <c r="H9" s="127">
        <v>4</v>
      </c>
      <c r="I9" s="127">
        <v>4</v>
      </c>
      <c r="J9" s="127">
        <v>4</v>
      </c>
      <c r="N9" s="52"/>
      <c r="O9" s="70"/>
      <c r="P9" s="70"/>
    </row>
    <row r="10" spans="1:35" x14ac:dyDescent="0.2">
      <c r="A10" s="101">
        <v>3</v>
      </c>
      <c r="B10" s="126" t="str">
        <f>Input!B27</f>
        <v>CHARMAINE FELICIA SOPUTAN</v>
      </c>
      <c r="C10" s="127"/>
      <c r="D10" s="127"/>
      <c r="E10" s="127"/>
      <c r="F10" s="127"/>
      <c r="G10" s="127"/>
      <c r="H10" s="127"/>
      <c r="I10" s="127"/>
      <c r="J10" s="127"/>
      <c r="N10" s="52"/>
      <c r="O10" s="70"/>
      <c r="P10" s="70"/>
    </row>
    <row r="11" spans="1:35" x14ac:dyDescent="0.2">
      <c r="A11" s="101">
        <v>4</v>
      </c>
      <c r="B11" s="126" t="str">
        <f>Input!B28</f>
        <v>CHRISTA HADIPRANATA</v>
      </c>
      <c r="C11" s="127">
        <v>4</v>
      </c>
      <c r="D11" s="127">
        <v>4</v>
      </c>
      <c r="E11" s="127">
        <v>4</v>
      </c>
      <c r="F11" s="127">
        <v>3</v>
      </c>
      <c r="G11" s="127">
        <v>4</v>
      </c>
      <c r="H11" s="127">
        <v>4</v>
      </c>
      <c r="I11" s="127">
        <v>4</v>
      </c>
      <c r="J11" s="127">
        <v>4</v>
      </c>
      <c r="N11" s="52"/>
      <c r="O11" s="70"/>
      <c r="P11" s="70"/>
    </row>
    <row r="12" spans="1:35" x14ac:dyDescent="0.2">
      <c r="A12" s="101">
        <v>5</v>
      </c>
      <c r="B12" s="126" t="str">
        <f>Input!B29</f>
        <v>DIXIE STERLING WANG</v>
      </c>
      <c r="C12" s="127"/>
      <c r="D12" s="127"/>
      <c r="E12" s="127"/>
      <c r="F12" s="127"/>
      <c r="G12" s="127"/>
      <c r="H12" s="127"/>
      <c r="I12" s="127"/>
      <c r="J12" s="127"/>
      <c r="N12" s="52"/>
      <c r="O12" s="70"/>
      <c r="P12" s="70"/>
    </row>
    <row r="13" spans="1:35" x14ac:dyDescent="0.2">
      <c r="A13" s="101">
        <v>6</v>
      </c>
      <c r="B13" s="126" t="str">
        <f>Input!B30</f>
        <v>GARVEY LUCAS OLOAN N</v>
      </c>
      <c r="C13" s="127"/>
      <c r="D13" s="127"/>
      <c r="E13" s="127"/>
      <c r="F13" s="127"/>
      <c r="G13" s="127"/>
      <c r="H13" s="127"/>
      <c r="I13" s="127"/>
      <c r="J13" s="127"/>
      <c r="N13" s="52"/>
      <c r="O13" s="70"/>
      <c r="P13" s="70"/>
    </row>
    <row r="14" spans="1:35" x14ac:dyDescent="0.2">
      <c r="A14" s="101">
        <v>7</v>
      </c>
      <c r="B14" s="126" t="str">
        <f>Input!B31</f>
        <v>JESSICA HARTOJO</v>
      </c>
      <c r="C14" s="127"/>
      <c r="D14" s="127"/>
      <c r="E14" s="127"/>
      <c r="F14" s="127"/>
      <c r="G14" s="127"/>
      <c r="H14" s="127"/>
      <c r="I14" s="127"/>
      <c r="J14" s="127"/>
      <c r="N14" s="52"/>
      <c r="O14" s="70"/>
      <c r="P14" s="70"/>
    </row>
    <row r="15" spans="1:35" x14ac:dyDescent="0.2">
      <c r="A15" s="101">
        <v>8</v>
      </c>
      <c r="B15" s="126" t="str">
        <f>Input!B32</f>
        <v>JOSEPH MAGENTA BAWONO</v>
      </c>
      <c r="C15" s="127"/>
      <c r="D15" s="127"/>
      <c r="E15" s="127"/>
      <c r="F15" s="127"/>
      <c r="G15" s="127"/>
      <c r="H15" s="127"/>
      <c r="I15" s="127"/>
      <c r="J15" s="127"/>
      <c r="N15" s="52"/>
      <c r="O15" s="70"/>
      <c r="P15" s="70"/>
    </row>
    <row r="16" spans="1:35" x14ac:dyDescent="0.2">
      <c r="A16" s="101">
        <v>9</v>
      </c>
      <c r="B16" s="126" t="str">
        <f>Input!B33</f>
        <v>KEISA ARACELIA WIHARDJA</v>
      </c>
      <c r="C16" s="127"/>
      <c r="D16" s="127"/>
      <c r="E16" s="127"/>
      <c r="F16" s="127"/>
      <c r="G16" s="127"/>
      <c r="H16" s="127"/>
      <c r="I16" s="127"/>
      <c r="J16" s="127"/>
      <c r="N16" s="52"/>
      <c r="O16" s="70"/>
      <c r="P16" s="70"/>
    </row>
    <row r="17" spans="1:16" x14ac:dyDescent="0.2">
      <c r="A17" s="101">
        <v>10</v>
      </c>
      <c r="B17" s="126" t="str">
        <f>Input!B34</f>
        <v>MARVEL NAGA WIJAYA</v>
      </c>
      <c r="C17" s="127"/>
      <c r="D17" s="127"/>
      <c r="E17" s="127"/>
      <c r="F17" s="127"/>
      <c r="G17" s="127"/>
      <c r="H17" s="127"/>
      <c r="I17" s="127"/>
      <c r="J17" s="127"/>
      <c r="N17" s="52"/>
      <c r="O17" s="70"/>
      <c r="P17" s="70"/>
    </row>
    <row r="18" spans="1:16" x14ac:dyDescent="0.2">
      <c r="A18" s="101">
        <v>11</v>
      </c>
      <c r="B18" s="126" t="str">
        <f>Input!B35</f>
        <v>RANDY JONATHAN</v>
      </c>
      <c r="C18" s="127"/>
      <c r="D18" s="127"/>
      <c r="E18" s="127"/>
      <c r="F18" s="127"/>
      <c r="G18" s="127"/>
      <c r="H18" s="127"/>
      <c r="I18" s="127"/>
      <c r="J18" s="127"/>
      <c r="N18" s="52"/>
      <c r="O18" s="70"/>
      <c r="P18" s="70"/>
    </row>
    <row r="19" spans="1:16" x14ac:dyDescent="0.2">
      <c r="A19" s="101">
        <v>12</v>
      </c>
      <c r="B19" s="126" t="str">
        <f>Input!B36</f>
        <v>SAMARA ANGELICA</v>
      </c>
      <c r="C19" s="127">
        <v>4</v>
      </c>
      <c r="D19" s="127">
        <v>4</v>
      </c>
      <c r="E19" s="127">
        <v>4</v>
      </c>
      <c r="F19" s="127">
        <v>3</v>
      </c>
      <c r="G19" s="127">
        <v>4</v>
      </c>
      <c r="H19" s="127">
        <v>4</v>
      </c>
      <c r="I19" s="127">
        <v>4</v>
      </c>
      <c r="J19" s="127">
        <v>3</v>
      </c>
      <c r="M19" s="70"/>
      <c r="N19" s="52"/>
      <c r="O19" s="52"/>
      <c r="P19" s="52"/>
    </row>
    <row r="20" spans="1:16" x14ac:dyDescent="0.2">
      <c r="A20" s="101">
        <v>13</v>
      </c>
      <c r="B20" s="126" t="str">
        <f>Input!B37</f>
        <v>SATYA JOEL HERMANTO</v>
      </c>
      <c r="C20" s="127"/>
      <c r="D20" s="127"/>
      <c r="E20" s="127"/>
      <c r="F20" s="127"/>
      <c r="G20" s="127"/>
      <c r="H20" s="127"/>
      <c r="I20" s="127"/>
      <c r="J20" s="127"/>
      <c r="M20" s="70"/>
      <c r="N20" s="52"/>
      <c r="O20" s="52"/>
      <c r="P20" s="52"/>
    </row>
    <row r="21" spans="1:16" s="125" customFormat="1" x14ac:dyDescent="0.2">
      <c r="A21" s="101">
        <v>14</v>
      </c>
      <c r="B21" s="126" t="str">
        <f>Input!B38</f>
        <v>STASHA WINARDI</v>
      </c>
      <c r="C21" s="127">
        <v>3</v>
      </c>
      <c r="D21" s="127">
        <v>3</v>
      </c>
      <c r="E21" s="127">
        <v>4</v>
      </c>
      <c r="F21" s="127">
        <v>3</v>
      </c>
      <c r="G21" s="127">
        <v>3</v>
      </c>
      <c r="H21" s="127">
        <v>2</v>
      </c>
      <c r="I21" s="127">
        <v>3</v>
      </c>
      <c r="J21" s="127">
        <v>3</v>
      </c>
      <c r="M21" s="62"/>
      <c r="N21" s="52"/>
      <c r="O21" s="52"/>
      <c r="P21" s="52"/>
    </row>
    <row r="22" spans="1:16" x14ac:dyDescent="0.2">
      <c r="A22" s="101">
        <v>15</v>
      </c>
      <c r="B22" s="126" t="str">
        <f>Input!B39</f>
        <v>TIMOTHY ALDRI</v>
      </c>
      <c r="C22" s="127"/>
      <c r="D22" s="127"/>
      <c r="E22" s="127"/>
      <c r="F22" s="127"/>
      <c r="G22" s="127"/>
      <c r="H22" s="127"/>
      <c r="I22" s="127"/>
      <c r="J22" s="127"/>
      <c r="M22" s="70"/>
      <c r="N22" s="52"/>
      <c r="O22" s="52"/>
      <c r="P22" s="52"/>
    </row>
    <row r="23" spans="1:16" x14ac:dyDescent="0.2">
      <c r="A23" s="101">
        <v>16</v>
      </c>
      <c r="B23" s="126" t="str">
        <f>Input!B40</f>
        <v>YORIN GOLDIE VIGAWAN</v>
      </c>
      <c r="C23" s="127"/>
      <c r="D23" s="127"/>
      <c r="E23" s="127"/>
      <c r="F23" s="127"/>
      <c r="G23" s="127"/>
      <c r="H23" s="127"/>
      <c r="I23" s="127"/>
      <c r="J23" s="127"/>
      <c r="M23" s="70"/>
      <c r="N23" s="52"/>
      <c r="O23" s="52"/>
      <c r="P23" s="52"/>
    </row>
    <row r="24" spans="1:16" x14ac:dyDescent="0.2">
      <c r="A24" s="101">
        <v>17</v>
      </c>
      <c r="B24" s="126" t="str">
        <f>Input!B41</f>
        <v>ZIDANE FRANSISKUS</v>
      </c>
      <c r="C24" s="127"/>
      <c r="D24" s="127"/>
      <c r="E24" s="127"/>
      <c r="F24" s="127"/>
      <c r="G24" s="127"/>
      <c r="H24" s="127"/>
      <c r="I24" s="127"/>
      <c r="J24" s="127"/>
      <c r="K24" s="123"/>
      <c r="M24" s="70"/>
      <c r="N24" s="70"/>
      <c r="O24" s="70"/>
    </row>
    <row r="25" spans="1:16" x14ac:dyDescent="0.2">
      <c r="A25" s="101">
        <v>18</v>
      </c>
      <c r="B25" s="126" t="str">
        <f>Input!B42</f>
        <v/>
      </c>
      <c r="C25" s="12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x14ac:dyDescent="0.2">
      <c r="A26" s="101">
        <v>19</v>
      </c>
      <c r="B26" s="126" t="str">
        <f>Input!B43</f>
        <v/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2">
      <c r="A27" s="101">
        <v>20</v>
      </c>
      <c r="B27" s="126" t="str">
        <f>Input!B44</f>
        <v/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2">
      <c r="A28" s="101" t="s">
        <v>72</v>
      </c>
      <c r="B28" s="126" t="str">
        <f>Input!B45</f>
        <v/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2">
      <c r="A29" s="101" t="s">
        <v>72</v>
      </c>
      <c r="B29" s="126" t="str">
        <f>Input!B46</f>
        <v/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x14ac:dyDescent="0.2">
      <c r="A30" s="101" t="s">
        <v>72</v>
      </c>
      <c r="B30" s="126" t="str">
        <f>Input!B47</f>
        <v/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2">
      <c r="A31" s="101" t="s">
        <v>72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72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Rosy Fernandez</v>
      </c>
    </row>
  </sheetData>
  <sheetProtection password="C71F" sheet="1" objects="1" scenarios="1"/>
  <mergeCells count="5">
    <mergeCell ref="C3:D3"/>
    <mergeCell ref="A6:A7"/>
    <mergeCell ref="B6:B7"/>
    <mergeCell ref="C6:J6"/>
    <mergeCell ref="A1:J1"/>
  </mergeCells>
  <conditionalFormatting sqref="C8:C19 C21:C22 C24:C25">
    <cfRule type="cellIs" dxfId="59" priority="26" operator="lessThan">
      <formula>50</formula>
    </cfRule>
  </conditionalFormatting>
  <conditionalFormatting sqref="C20">
    <cfRule type="cellIs" dxfId="58" priority="23" operator="lessThan">
      <formula>50</formula>
    </cfRule>
  </conditionalFormatting>
  <conditionalFormatting sqref="C23">
    <cfRule type="cellIs" dxfId="57" priority="22" operator="lessThan">
      <formula>50</formula>
    </cfRule>
  </conditionalFormatting>
  <conditionalFormatting sqref="D9:D19 D21:D22 D24">
    <cfRule type="cellIs" dxfId="56" priority="21" operator="lessThan">
      <formula>50</formula>
    </cfRule>
  </conditionalFormatting>
  <conditionalFormatting sqref="D20">
    <cfRule type="cellIs" dxfId="55" priority="20" operator="lessThan">
      <formula>50</formula>
    </cfRule>
  </conditionalFormatting>
  <conditionalFormatting sqref="D23">
    <cfRule type="cellIs" dxfId="54" priority="19" operator="lessThan">
      <formula>50</formula>
    </cfRule>
  </conditionalFormatting>
  <conditionalFormatting sqref="E9:E19 E21:E22 E24">
    <cfRule type="cellIs" dxfId="53" priority="18" operator="lessThan">
      <formula>50</formula>
    </cfRule>
  </conditionalFormatting>
  <conditionalFormatting sqref="E20">
    <cfRule type="cellIs" dxfId="52" priority="17" operator="lessThan">
      <formula>50</formula>
    </cfRule>
  </conditionalFormatting>
  <conditionalFormatting sqref="E23">
    <cfRule type="cellIs" dxfId="51" priority="16" operator="lessThan">
      <formula>50</formula>
    </cfRule>
  </conditionalFormatting>
  <conditionalFormatting sqref="F9:F19 F21:F22 F24">
    <cfRule type="cellIs" dxfId="50" priority="15" operator="lessThan">
      <formula>50</formula>
    </cfRule>
  </conditionalFormatting>
  <conditionalFormatting sqref="F20">
    <cfRule type="cellIs" dxfId="49" priority="14" operator="lessThan">
      <formula>50</formula>
    </cfRule>
  </conditionalFormatting>
  <conditionalFormatting sqref="F23">
    <cfRule type="cellIs" dxfId="48" priority="13" operator="lessThan">
      <formula>50</formula>
    </cfRule>
  </conditionalFormatting>
  <conditionalFormatting sqref="G9:G19 G21:G22 G24">
    <cfRule type="cellIs" dxfId="47" priority="12" operator="lessThan">
      <formula>50</formula>
    </cfRule>
  </conditionalFormatting>
  <conditionalFormatting sqref="G20">
    <cfRule type="cellIs" dxfId="46" priority="11" operator="lessThan">
      <formula>50</formula>
    </cfRule>
  </conditionalFormatting>
  <conditionalFormatting sqref="G23">
    <cfRule type="cellIs" dxfId="45" priority="10" operator="lessThan">
      <formula>50</formula>
    </cfRule>
  </conditionalFormatting>
  <conditionalFormatting sqref="H9:H19 H21:H22 H24">
    <cfRule type="cellIs" dxfId="44" priority="9" operator="lessThan">
      <formula>50</formula>
    </cfRule>
  </conditionalFormatting>
  <conditionalFormatting sqref="H20">
    <cfRule type="cellIs" dxfId="43" priority="8" operator="lessThan">
      <formula>50</formula>
    </cfRule>
  </conditionalFormatting>
  <conditionalFormatting sqref="H23">
    <cfRule type="cellIs" dxfId="42" priority="7" operator="lessThan">
      <formula>50</formula>
    </cfRule>
  </conditionalFormatting>
  <conditionalFormatting sqref="I9:I19 I21:I22 I24">
    <cfRule type="cellIs" dxfId="41" priority="6" operator="lessThan">
      <formula>50</formula>
    </cfRule>
  </conditionalFormatting>
  <conditionalFormatting sqref="I20">
    <cfRule type="cellIs" dxfId="40" priority="5" operator="lessThan">
      <formula>50</formula>
    </cfRule>
  </conditionalFormatting>
  <conditionalFormatting sqref="I23">
    <cfRule type="cellIs" dxfId="39" priority="4" operator="lessThan">
      <formula>50</formula>
    </cfRule>
  </conditionalFormatting>
  <conditionalFormatting sqref="J9:J19 J21:J22 J24">
    <cfRule type="cellIs" dxfId="38" priority="3" operator="lessThan">
      <formula>50</formula>
    </cfRule>
  </conditionalFormatting>
  <conditionalFormatting sqref="J20">
    <cfRule type="cellIs" dxfId="37" priority="2" operator="lessThan">
      <formula>50</formula>
    </cfRule>
  </conditionalFormatting>
  <conditionalFormatting sqref="J23">
    <cfRule type="cellIs" dxfId="36" priority="1" operator="lessThan">
      <formula>50</formula>
    </cfRule>
  </conditionalFormatting>
  <printOptions horizontalCentered="1"/>
  <pageMargins left="0.45" right="0.45" top="0.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zoomScale="90" zoomScaleNormal="90" workbookViewId="0">
      <selection activeCell="AB33" sqref="AB3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AZ4" s="63" t="s">
        <v>22</v>
      </c>
      <c r="BA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56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85"/>
      <c r="AR7" s="85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 t="s">
        <v>162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80"/>
      <c r="AR8" s="80"/>
      <c r="AT8" s="154" t="str">
        <f>A8</f>
        <v>Sisa mampu membuat pergerakan gambar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2">
      <c r="A11" s="145" t="s">
        <v>161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4" t="str">
        <f>A11</f>
        <v>Siswa mampu berkreasi dengan menggunakan warna sebagai hasil karyanya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45" t="s">
        <v>160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4" t="str">
        <f>A14</f>
        <v>Optical Illusion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84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80</v>
      </c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>
        <f t="shared" ref="AV19:AV42" si="9">IFERROR(ROUND(AVERAGE(C19:AA19),0),"")</f>
        <v>80</v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>
        <f t="shared" ref="BA19:BA42" si="11">IFERROR(ROUND(AVERAGE(AV19:AZ19),0),"")</f>
        <v>80</v>
      </c>
      <c r="BC19" s="120" t="str">
        <f t="shared" ref="BC19:BC42" si="12">IFERROR(ROUND(AVERAGE(AVERAGE(C19:Q19),AW19:AZ19),0),"")</f>
        <v/>
      </c>
      <c r="BD19" s="61">
        <f t="shared" si="8"/>
        <v>80</v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>
        <v>80</v>
      </c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>
        <f t="shared" si="9"/>
        <v>80</v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>
        <f t="shared" si="11"/>
        <v>80</v>
      </c>
      <c r="BC21" s="120" t="str">
        <f t="shared" si="12"/>
        <v/>
      </c>
      <c r="BD21" s="61">
        <f t="shared" si="8"/>
        <v>80</v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>
        <v>80</v>
      </c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>
        <f t="shared" si="9"/>
        <v>80</v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>
        <f t="shared" si="11"/>
        <v>80</v>
      </c>
      <c r="BC29" s="120" t="str">
        <f t="shared" si="12"/>
        <v/>
      </c>
      <c r="BD29" s="61">
        <f t="shared" si="8"/>
        <v>80</v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>
        <v>80</v>
      </c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>
        <f t="shared" si="9"/>
        <v>80</v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>
        <f t="shared" si="11"/>
        <v>80</v>
      </c>
      <c r="BC31" s="120" t="str">
        <f t="shared" si="12"/>
        <v/>
      </c>
      <c r="BD31" s="61">
        <f t="shared" si="8"/>
        <v>80</v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80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8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41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</mergeCells>
  <conditionalFormatting sqref="C36:AM43 AV18:BA42 BC18:BD42 C18:Q35 S18:AM35">
    <cfRule type="cellIs" dxfId="35" priority="8" operator="lessThan">
      <formula>50</formula>
    </cfRule>
  </conditionalFormatting>
  <conditionalFormatting sqref="BF30">
    <cfRule type="cellIs" dxfId="34" priority="7" operator="lessThan">
      <formula>50</formula>
    </cfRule>
  </conditionalFormatting>
  <conditionalFormatting sqref="R18:R29 R31:R32 R34:R35">
    <cfRule type="cellIs" dxfId="33" priority="3" operator="lessThan">
      <formula>50</formula>
    </cfRule>
  </conditionalFormatting>
  <conditionalFormatting sqref="R30">
    <cfRule type="cellIs" dxfId="32" priority="2" operator="lessThan">
      <formula>50</formula>
    </cfRule>
  </conditionalFormatting>
  <conditionalFormatting sqref="R33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Normal="10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 t="s">
        <v>70</v>
      </c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3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B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x14ac:dyDescent="0.2">
      <c r="A19" s="101">
        <f>Input!A26</f>
        <v>2</v>
      </c>
      <c r="B19" s="106" t="str">
        <f>Input!B26</f>
        <v>ANGEL JESSICA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x14ac:dyDescent="0.2">
      <c r="A20" s="101">
        <f>Input!A27</f>
        <v>3</v>
      </c>
      <c r="B20" s="106" t="str">
        <f>Input!B27</f>
        <v>CHARMAINE FELICIA SOPUTAN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x14ac:dyDescent="0.2">
      <c r="A21" s="101">
        <f>Input!A28</f>
        <v>4</v>
      </c>
      <c r="B21" s="106" t="str">
        <f>Input!B28</f>
        <v>CHRISTA HADIPRANATA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x14ac:dyDescent="0.2">
      <c r="A22" s="101">
        <f>Input!A29</f>
        <v>5</v>
      </c>
      <c r="B22" s="106" t="str">
        <f>Input!B29</f>
        <v>DIXIE STERLING WANG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x14ac:dyDescent="0.2">
      <c r="A23" s="101">
        <f>Input!A30</f>
        <v>6</v>
      </c>
      <c r="B23" s="106" t="str">
        <f>Input!B30</f>
        <v>GARVEY LUCAS OLOAN N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x14ac:dyDescent="0.2">
      <c r="A24" s="101">
        <f>Input!A31</f>
        <v>7</v>
      </c>
      <c r="B24" s="106" t="str">
        <f>Input!B31</f>
        <v>JESSICA HARTOJO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x14ac:dyDescent="0.2">
      <c r="A25" s="101">
        <f>Input!A32</f>
        <v>8</v>
      </c>
      <c r="B25" s="106" t="str">
        <f>Input!B32</f>
        <v>JOSEPH MAGENTA BAWONO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x14ac:dyDescent="0.2">
      <c r="A26" s="101">
        <f>Input!A33</f>
        <v>9</v>
      </c>
      <c r="B26" s="106" t="str">
        <f>Input!B33</f>
        <v>KEISA ARACELIA WIHARDJA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x14ac:dyDescent="0.2">
      <c r="A27" s="101">
        <f>Input!A34</f>
        <v>10</v>
      </c>
      <c r="B27" s="106" t="str">
        <f>Input!B34</f>
        <v>MARVEL NAGA WIJAYA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x14ac:dyDescent="0.2">
      <c r="A28" s="101">
        <f>Input!A35</f>
        <v>11</v>
      </c>
      <c r="B28" s="106" t="str">
        <f>Input!B35</f>
        <v>RANDY JONATHAN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x14ac:dyDescent="0.2">
      <c r="A29" s="101">
        <f>Input!A36</f>
        <v>12</v>
      </c>
      <c r="B29" s="106" t="str">
        <f>Input!B36</f>
        <v>SAMARA ANGELICA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x14ac:dyDescent="0.2">
      <c r="A30" s="101">
        <f>Input!A37</f>
        <v>13</v>
      </c>
      <c r="B30" s="106" t="str">
        <f>Input!B37</f>
        <v>SATYA JOEL HERMANTO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x14ac:dyDescent="0.2">
      <c r="A31" s="101">
        <f>Input!A38</f>
        <v>14</v>
      </c>
      <c r="B31" s="106" t="str">
        <f>Input!B38</f>
        <v>STASHA WINARDI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x14ac:dyDescent="0.2">
      <c r="A32" s="101">
        <f>Input!A39</f>
        <v>15</v>
      </c>
      <c r="B32" s="106" t="str">
        <f>Input!B39</f>
        <v>TIMOTHY ALDRI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x14ac:dyDescent="0.2">
      <c r="A33" s="101">
        <f>Input!A40</f>
        <v>16</v>
      </c>
      <c r="B33" s="106" t="str">
        <f>Input!B40</f>
        <v>YORIN GOLDIE VIGAWAN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x14ac:dyDescent="0.2">
      <c r="A34" s="101">
        <f>Input!A41</f>
        <v>17</v>
      </c>
      <c r="B34" s="106" t="str">
        <f>Input!B41</f>
        <v>ZIDANE FRANSISKUS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7" priority="3" operator="lessThan">
      <formula>50</formula>
    </cfRule>
  </conditionalFormatting>
  <conditionalFormatting sqref="Q18:AM43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1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ALDY NOVIYANTO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ALDY NOVIYANTO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ANGEL JESSICA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ANGEL JESSICA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CHARMAINE FELICIA SOPUTAN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CHARMAINE FELICIA SOPUTAN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CHRISTA HADIPRANATA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CHRISTA HADIPRANATA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DIXIE STERLING WANG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DIXIE STERLING WANG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GARVEY LUCAS OLOAN 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GARVEY LUCAS OLOAN 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JESSICA HARTOJO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JESSICA HARTOJO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JOSEPH MAGENTA BAWONO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JOSEPH MAGENTA BAWONO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MARVEL NAGA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MARVEL NAGA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RANDY JONATHAN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RANDY JONATHAN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SAMARA ANGELICA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SAMARA ANGELICA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SATYA JOEL HERMANTO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SATYA JOEL HERMANTO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STASHA WINARDI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STASHA WINARDI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TIMOTHY ALDRI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TIMOTHY ALDRI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YORIN GOLDIE VIGAWAN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YORIN GOLDIE VIGAWAN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ZIDANE FRANSISKUS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ZIDANE FRANSISKUS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43375.667573263891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</vt:i4>
      </vt:variant>
    </vt:vector>
  </HeadingPairs>
  <TitlesOfParts>
    <vt:vector size="39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Daftar_Siswa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2018-10-02T09:01:24Z</dcterms:modified>
</cp:coreProperties>
</file>