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5970"/>
  </bookViews>
  <sheets>
    <sheet name="Ten dau sach" sheetId="1" r:id="rId1"/>
    <sheet name="Mượn sách" sheetId="3" r:id="rId2"/>
    <sheet name="DS GV" sheetId="2" r:id="rId3"/>
    <sheet name="Sheet1" sheetId="4" r:id="rId4"/>
  </sheets>
  <definedNames>
    <definedName name="_xlnm._FilterDatabase" localSheetId="0" hidden="1">'Ten dau sach'!$A$4:$O$4</definedName>
  </definedNames>
  <calcPr calcId="144525"/>
</workbook>
</file>

<file path=xl/calcChain.xml><?xml version="1.0" encoding="utf-8"?>
<calcChain xmlns="http://schemas.openxmlformats.org/spreadsheetml/2006/main">
  <c r="H115" i="1" l="1"/>
  <c r="H114" i="1"/>
  <c r="E20" i="3" l="1"/>
  <c r="C20" i="3"/>
  <c r="E19" i="3" l="1"/>
  <c r="H60" i="1" l="1"/>
  <c r="H58" i="1"/>
  <c r="H113" i="1"/>
  <c r="H112" i="1"/>
  <c r="H68" i="1"/>
  <c r="H67" i="1"/>
  <c r="H65" i="1"/>
  <c r="H66" i="1"/>
  <c r="H64" i="1"/>
  <c r="H111" i="1" l="1"/>
  <c r="E18" i="3"/>
  <c r="E17" i="3"/>
  <c r="E16" i="3"/>
  <c r="C5" i="3"/>
  <c r="C6" i="3"/>
  <c r="C7" i="3"/>
  <c r="C8" i="3"/>
  <c r="C9" i="3"/>
  <c r="C10" i="3"/>
  <c r="C11" i="3"/>
  <c r="C12" i="3"/>
  <c r="C13" i="3"/>
  <c r="C14" i="3"/>
  <c r="C15" i="3"/>
  <c r="C4" i="3"/>
  <c r="H63" i="1"/>
  <c r="H62" i="1"/>
  <c r="H61" i="1"/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9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5" i="1"/>
  <c r="E15" i="3" l="1"/>
  <c r="E14" i="3"/>
  <c r="E5" i="3" l="1"/>
  <c r="E6" i="3"/>
  <c r="E7" i="3"/>
  <c r="E8" i="3"/>
  <c r="E9" i="3"/>
  <c r="E10" i="3"/>
  <c r="E11" i="3"/>
  <c r="E12" i="3"/>
  <c r="E13" i="3"/>
  <c r="E4" i="3"/>
</calcChain>
</file>

<file path=xl/sharedStrings.xml><?xml version="1.0" encoding="utf-8"?>
<sst xmlns="http://schemas.openxmlformats.org/spreadsheetml/2006/main" count="810" uniqueCount="326">
  <si>
    <t>TRƯỜNG ĐẠI HỌC THĂNG LONG</t>
  </si>
  <si>
    <t>BỘ MÔN NGÔN NGỮ ANH</t>
  </si>
  <si>
    <t>STT</t>
  </si>
  <si>
    <t>TÊN SÁCH</t>
  </si>
  <si>
    <t>MÃ</t>
  </si>
  <si>
    <t>NXB</t>
  </si>
  <si>
    <t>NGÀY MƯỢN</t>
  </si>
  <si>
    <t>NGÀY TRẢ</t>
  </si>
  <si>
    <t>ẤN BẢN</t>
  </si>
  <si>
    <t>Cambridge</t>
  </si>
  <si>
    <t>English for Business Studies - Teacher's book</t>
  </si>
  <si>
    <t>English for Business Studies - Student's book</t>
  </si>
  <si>
    <t>Speak out - Elementary - Student's book</t>
  </si>
  <si>
    <t>Pearson</t>
  </si>
  <si>
    <t>Speak out - Elementary - Teacher's book</t>
  </si>
  <si>
    <t>Speak out - Starter - Teacher's book</t>
  </si>
  <si>
    <t>Speak out - Pre intermediate - Teacher's book</t>
  </si>
  <si>
    <t>Open Forum 1</t>
  </si>
  <si>
    <t>Oxford</t>
  </si>
  <si>
    <t>Speaking of values 2</t>
  </si>
  <si>
    <t>CAE - Listening &amp; speaking skills</t>
  </si>
  <si>
    <t>Ready to write more</t>
  </si>
  <si>
    <t>Longman</t>
  </si>
  <si>
    <t>Mosaic 2 - Writing</t>
  </si>
  <si>
    <t>4th edition</t>
  </si>
  <si>
    <t>Mac Millan</t>
  </si>
  <si>
    <t>College writing - course book</t>
  </si>
  <si>
    <t>College writing - Teacher's book</t>
  </si>
  <si>
    <t>TA - 001</t>
  </si>
  <si>
    <t>More than a native speaker</t>
  </si>
  <si>
    <t>Heinle Cengage</t>
  </si>
  <si>
    <t>In company - pre intermediate - Student's book</t>
  </si>
  <si>
    <t>2nd edition</t>
  </si>
  <si>
    <t>2n edition</t>
  </si>
  <si>
    <t>3rd edition</t>
  </si>
  <si>
    <t>In company - pre intermediate - Teacher's book</t>
  </si>
  <si>
    <t>In company - intermediate - Teacher's book</t>
  </si>
  <si>
    <t>In company - intermediate - Student's book</t>
  </si>
  <si>
    <t>Hot topics 2 - Student's book</t>
  </si>
  <si>
    <t>Thomson Heinle</t>
  </si>
  <si>
    <t>Infotech - teacher's book</t>
  </si>
  <si>
    <t>Infotech - Student's book</t>
  </si>
  <si>
    <t>Select readings - upper intermediate</t>
  </si>
  <si>
    <t>Select readings - pre intermediate</t>
  </si>
  <si>
    <t>Takeaway English 1</t>
  </si>
  <si>
    <t>Takeaway English 1 - Workbook</t>
  </si>
  <si>
    <t>Mc Graw - Hill</t>
  </si>
  <si>
    <t>Takeaway English 1 - Teacher's Guide</t>
  </si>
  <si>
    <t>Life style - intermediate - Teacher's book</t>
  </si>
  <si>
    <t>Life style - intermediate - Work book</t>
  </si>
  <si>
    <t>Life style - Pre intermediate - Teacher's book</t>
  </si>
  <si>
    <t>Life style - Pre intermediate - Course book</t>
  </si>
  <si>
    <t>Life style - Pre intermediate - Work book</t>
  </si>
  <si>
    <t>Speak out - Starter - Student's book</t>
  </si>
  <si>
    <t>Speak out - Pre intermediate - Student's book</t>
  </si>
  <si>
    <t>Speak out - Pre intermediate - Work book</t>
  </si>
  <si>
    <t>Speak out - Elementary - Work book</t>
  </si>
  <si>
    <t>Speak out - Starter - Work book</t>
  </si>
  <si>
    <t>English in common 2 - Workbook</t>
  </si>
  <si>
    <t>English in common 2</t>
  </si>
  <si>
    <t>English in common 2 - Teachers' book</t>
  </si>
  <si>
    <t>English for internation Tourism - intermediate - Work book</t>
  </si>
  <si>
    <t>New edition</t>
  </si>
  <si>
    <t>English for internation Tourism - intermediate - Course book</t>
  </si>
  <si>
    <t>Hospitality</t>
  </si>
  <si>
    <t>NXB TP HCM</t>
  </si>
  <si>
    <t>Be my guest - Student's book</t>
  </si>
  <si>
    <t xml:space="preserve">English File - Elementary - Work book </t>
  </si>
  <si>
    <t xml:space="preserve">English File - Pre intermediate - Work book </t>
  </si>
  <si>
    <t>SỐ LƯỢNG</t>
  </si>
  <si>
    <t xml:space="preserve">English File - Pre intermediate - Student's book </t>
  </si>
  <si>
    <t xml:space="preserve">English File - Elementary - Student's book </t>
  </si>
  <si>
    <t xml:space="preserve">English File - Elementary - Teacher's book </t>
  </si>
  <si>
    <t>TA - 002</t>
  </si>
  <si>
    <t>New cutting edge - upper intermediate - Teacher's book</t>
  </si>
  <si>
    <t>Sách photo</t>
  </si>
  <si>
    <t>New headway - Beginner - Work book</t>
  </si>
  <si>
    <t>New headway - Beginner - Teacher 's book</t>
  </si>
  <si>
    <t>Headway - Pre intermediate pronunciateion</t>
  </si>
  <si>
    <t>New headway video - Pre intermediate - Student's book</t>
  </si>
  <si>
    <t>Advance your English - Course book</t>
  </si>
  <si>
    <t>Life time - level 2 - Teacher's book</t>
  </si>
  <si>
    <t>New cutting edge - upper intermediate - Student's book</t>
  </si>
  <si>
    <t>Face2face - Pre intermediate - Work book</t>
  </si>
  <si>
    <t>Inter change 2 - Teacher's book</t>
  </si>
  <si>
    <t>New interchange - Intro</t>
  </si>
  <si>
    <t>Inter change 1 - Teacher's book</t>
  </si>
  <si>
    <t>New headway - Elementary - Work book</t>
  </si>
  <si>
    <t>New cutting edge - intermediate - Student's book</t>
  </si>
  <si>
    <t>Inter change 1 - Activity book</t>
  </si>
  <si>
    <t>Face2face - Pre intermediate - Teachers' book</t>
  </si>
  <si>
    <t>Know how - Teacher's handbook 1</t>
  </si>
  <si>
    <t>Know how - Teacher's handbook 2</t>
  </si>
  <si>
    <t>Nursing 1</t>
  </si>
  <si>
    <t>Nursing 2</t>
  </si>
  <si>
    <t>Face2face - Pre intermediate - Students' book</t>
  </si>
  <si>
    <t>Advance your English - Teacher's book</t>
  </si>
  <si>
    <t>New cutting edge - advanced - Student's book</t>
  </si>
  <si>
    <t>New headway - Intermediate - Student's book</t>
  </si>
  <si>
    <t>New headway - upper intermediate - Work book &amp; Student'sbook</t>
  </si>
  <si>
    <t>NXB Đà Nẵng</t>
  </si>
  <si>
    <t>New headway - Elementary - Student's book</t>
  </si>
  <si>
    <t>New headway - Pre intermediate - Teacher's book</t>
  </si>
  <si>
    <t>New headway - Beginner - Teacher's book</t>
  </si>
  <si>
    <t>TA - 003</t>
  </si>
  <si>
    <t>Headstart - Beginner - Student's book</t>
  </si>
  <si>
    <t>Language Learning with technology</t>
  </si>
  <si>
    <t>Blended learning - Teacher's book</t>
  </si>
  <si>
    <t xml:space="preserve">Strategic reading 3 </t>
  </si>
  <si>
    <t>Strategic reading 3 - Teacher manual</t>
  </si>
  <si>
    <t>Restaurant English</t>
  </si>
  <si>
    <t>English for banking &amp; finance 2</t>
  </si>
  <si>
    <t>Business Objectives - Work book</t>
  </si>
  <si>
    <t>TA - 004</t>
  </si>
  <si>
    <t>Powerbase - Pre intermediate</t>
  </si>
  <si>
    <t>CNE010</t>
  </si>
  <si>
    <t>Business Result - Upper intermediate - Student's book</t>
  </si>
  <si>
    <t>Business Result - Upper intermediate - Teacher's book</t>
  </si>
  <si>
    <t>In company - intermediate</t>
  </si>
  <si>
    <t>Business and Commerce</t>
  </si>
  <si>
    <t>TA- 005</t>
  </si>
  <si>
    <t>First insights into business - Student's book</t>
  </si>
  <si>
    <t>TA - 006</t>
  </si>
  <si>
    <t>New insights into business - Student's book</t>
  </si>
  <si>
    <t>TA - 007</t>
  </si>
  <si>
    <t>Intellighent Business - Pre intermediate - Course book</t>
  </si>
  <si>
    <t>TA - 008</t>
  </si>
  <si>
    <t>Intellighent Business - Intermediate - Course book</t>
  </si>
  <si>
    <t>English File - Intermediate - Work book</t>
  </si>
  <si>
    <t xml:space="preserve">Strategic reading 2 </t>
  </si>
  <si>
    <t>Strategic reading 2 - Teacher's manual</t>
  </si>
  <si>
    <t>Dynamic Presentations</t>
  </si>
  <si>
    <t>Life - Intermediate</t>
  </si>
  <si>
    <t>Cengage</t>
  </si>
  <si>
    <t>Business assignments 1 - Desk work</t>
  </si>
  <si>
    <t>Business assignments 1 - Information file</t>
  </si>
  <si>
    <t>Business assignments 1 - Teacher's notes</t>
  </si>
  <si>
    <t>Nursing 1 - Teacher's book</t>
  </si>
  <si>
    <t>Medicne 1 - Teacher's book</t>
  </si>
  <si>
    <t xml:space="preserve">Medicne 1 </t>
  </si>
  <si>
    <t>C - The new Cambridge English course - Student 1</t>
  </si>
  <si>
    <t>TA - 009</t>
  </si>
  <si>
    <t>C - The new Cambridge English course - Practice 2</t>
  </si>
  <si>
    <t>TA - 010</t>
  </si>
  <si>
    <t>Toeic test</t>
  </si>
  <si>
    <t>Arco</t>
  </si>
  <si>
    <t xml:space="preserve">CAE practice tests </t>
  </si>
  <si>
    <t>Building Skills for the TOEFL iBT - High intermediate</t>
  </si>
  <si>
    <t>Cambridge IELTS 1</t>
  </si>
  <si>
    <t>Self - study edition</t>
  </si>
  <si>
    <t>Cambridge IELTS 2</t>
  </si>
  <si>
    <t>MÃ GV</t>
  </si>
  <si>
    <t>HỌ VÀ TÊN</t>
  </si>
  <si>
    <t>TÊN SÁCH MƯỢN</t>
  </si>
  <si>
    <t>Stt</t>
  </si>
  <si>
    <t>Mã GV</t>
  </si>
  <si>
    <t>Họ và tên</t>
  </si>
  <si>
    <t>CNE001</t>
  </si>
  <si>
    <t>Trần Thị Phương Thu</t>
  </si>
  <si>
    <t>CNE004</t>
  </si>
  <si>
    <t>Trần Thị Hải Bình</t>
  </si>
  <si>
    <t>CNE005</t>
  </si>
  <si>
    <t>Đặng Thị Kim Chung</t>
  </si>
  <si>
    <t>CNE006</t>
  </si>
  <si>
    <t>Nguyễn Thị Kiều Dung</t>
  </si>
  <si>
    <t>CNE007</t>
  </si>
  <si>
    <t>Hoàng Thị Thu Dung</t>
  </si>
  <si>
    <t>CNE008</t>
  </si>
  <si>
    <t>Đỗ Thu Hằng</t>
  </si>
  <si>
    <t>CNE009</t>
  </si>
  <si>
    <t>Lê Thị Hoà</t>
  </si>
  <si>
    <t>Nguyễn Kiều Oanh</t>
  </si>
  <si>
    <t>CNE011</t>
  </si>
  <si>
    <t>Nguyễn Thị Hải Oanh</t>
  </si>
  <si>
    <t>CNE012</t>
  </si>
  <si>
    <t>Hoàng Kim Thuý</t>
  </si>
  <si>
    <t>CNE013</t>
  </si>
  <si>
    <t>Phạm Hồng Vân</t>
  </si>
  <si>
    <t>CNE014</t>
  </si>
  <si>
    <t>Phạm Thái Sơn</t>
  </si>
  <si>
    <t>CNE015</t>
  </si>
  <si>
    <t>Đỗ Thị Hồng Hà</t>
  </si>
  <si>
    <t>CNE017</t>
  </si>
  <si>
    <t>Phí Thị Thu Trang</t>
  </si>
  <si>
    <t>CNE018</t>
  </si>
  <si>
    <t>Nguyễn Vân Khánh</t>
  </si>
  <si>
    <t>CNE019</t>
  </si>
  <si>
    <t>Lê Thị Tuyền</t>
  </si>
  <si>
    <t>CNE020</t>
  </si>
  <si>
    <t>Nguyễn Văn Độ</t>
  </si>
  <si>
    <t>CNE021</t>
  </si>
  <si>
    <t>Tô Hoài An</t>
  </si>
  <si>
    <t>CNE022</t>
  </si>
  <si>
    <t>Trần Thị Phượng</t>
  </si>
  <si>
    <t>CNE025</t>
  </si>
  <si>
    <t>Nguyễn Thị Lan Phương</t>
  </si>
  <si>
    <t>CNE026</t>
  </si>
  <si>
    <t>Khắc Thị Ánh Tuyết</t>
  </si>
  <si>
    <t xml:space="preserve">CNE027 </t>
  </si>
  <si>
    <t>Lê Thị Hoài Thương</t>
  </si>
  <si>
    <t>CNE028</t>
  </si>
  <si>
    <t>Mai Lan</t>
  </si>
  <si>
    <t>CNE029</t>
  </si>
  <si>
    <t>Đinh Diệu Trang</t>
  </si>
  <si>
    <t>CNE032</t>
  </si>
  <si>
    <t>Phan Thị Minh Tú</t>
  </si>
  <si>
    <t>CNE033</t>
  </si>
  <si>
    <t>Trần Thị Thanh Hương</t>
  </si>
  <si>
    <t>CNE035</t>
  </si>
  <si>
    <t>Lê Thị Phượng</t>
  </si>
  <si>
    <t>CNE038</t>
  </si>
  <si>
    <t>Ngô Kim Ánh</t>
  </si>
  <si>
    <t>CNE040</t>
  </si>
  <si>
    <t>Phạm Hoàng Uyên</t>
  </si>
  <si>
    <t>CNE041</t>
  </si>
  <si>
    <t>Nguyễn Thị Kim Phương</t>
  </si>
  <si>
    <t>CNE042</t>
  </si>
  <si>
    <t>Vũ Thị Hoài</t>
  </si>
  <si>
    <t>Writing - learn to write better academic essays</t>
  </si>
  <si>
    <t>Breaking news English</t>
  </si>
  <si>
    <t>23/08/2016</t>
  </si>
  <si>
    <t>Sách mới mua</t>
  </si>
  <si>
    <t>24/08/2016</t>
  </si>
  <si>
    <t>Thứ Tư, 24/08/2016</t>
  </si>
  <si>
    <t>Thứ Hai, 22/08/2016</t>
  </si>
  <si>
    <t>Thứ Ba, 23/08/2016</t>
  </si>
  <si>
    <t>MÃ SÁCH</t>
  </si>
  <si>
    <t>Pathways 4 - Listening &amp; Speaking</t>
  </si>
  <si>
    <t>Real 3 - Reading with answers</t>
  </si>
  <si>
    <t>Pathways 3 - Listening &amp; Speaking - Teachers'book</t>
  </si>
  <si>
    <t>Pathways 2 - Listening &amp; Speaking - Teacher's book</t>
  </si>
  <si>
    <t>Pathway 3 - Reading &amp; Writing</t>
  </si>
  <si>
    <t>Chị Thu Dung đưa</t>
  </si>
  <si>
    <t>Business Advangtage - upper intermediate- Teacher's book</t>
  </si>
  <si>
    <t>Business Advangtage - upper intermediate- Student's book</t>
  </si>
  <si>
    <t>Highly recommended 1 - Pre intermediate - Student's book</t>
  </si>
  <si>
    <t>THEO DÕI MƯỢN SÁCH</t>
  </si>
  <si>
    <t>TA - 011</t>
  </si>
  <si>
    <t>Bring the classroom to Life</t>
  </si>
  <si>
    <t xml:space="preserve">Sách được tặng </t>
  </si>
  <si>
    <t>Life - A2 - B1</t>
  </si>
  <si>
    <t>Vietnam Edition</t>
  </si>
  <si>
    <t>TA - 012</t>
  </si>
  <si>
    <t>Life - Training manual</t>
  </si>
  <si>
    <t>Life - A1</t>
  </si>
  <si>
    <t>Life - A1-A2</t>
  </si>
  <si>
    <t>Life - Intermediate - Teacher's book -B1+</t>
  </si>
  <si>
    <t>Tình trạng</t>
  </si>
  <si>
    <t>Ngày mua</t>
  </si>
  <si>
    <t>Phân loại sách</t>
  </si>
  <si>
    <t>Khu vực để sách</t>
  </si>
  <si>
    <t>Sách chuyên ngành</t>
  </si>
  <si>
    <t>Sách luyện thi</t>
  </si>
  <si>
    <t>Sách chuyên ngữ</t>
  </si>
  <si>
    <t>NGĂN I</t>
  </si>
  <si>
    <t>NGĂN II</t>
  </si>
  <si>
    <t>NGĂN III</t>
  </si>
  <si>
    <t>NGĂN IV</t>
  </si>
  <si>
    <t>NGĂN V</t>
  </si>
  <si>
    <t>NGĂN VI</t>
  </si>
  <si>
    <t>SÁCH CHUYÊN NGÀNH</t>
  </si>
  <si>
    <t>SÁCH CHUYÊN NGỮ</t>
  </si>
  <si>
    <t>SÁCH ĐẠI CƯƠNG</t>
  </si>
  <si>
    <t>SÁCH LUYỆN THI</t>
  </si>
  <si>
    <t>SÁCH NGHIÊN CỨU KHOA HỌC</t>
  </si>
  <si>
    <t>SÁCH KỸ NĂNG</t>
  </si>
  <si>
    <t>Sách kỹ năng</t>
  </si>
  <si>
    <t>Sách đại cương</t>
  </si>
  <si>
    <t>Sách nghiên cứu khoa học</t>
  </si>
  <si>
    <t>Academic Encounters 4 - Reading &amp; Writing - Teacher's book</t>
  </si>
  <si>
    <t>Academic Encounters 4 - Reading &amp; Writing</t>
  </si>
  <si>
    <t>Cô Uyên mua</t>
  </si>
  <si>
    <t>Real 2 - writing</t>
  </si>
  <si>
    <t>Real 2 - Listening &amp; Speaking</t>
  </si>
  <si>
    <t>Real 2 - Reading</t>
  </si>
  <si>
    <t>Thứ Năm, 25/08/2016</t>
  </si>
  <si>
    <t>Pathways 2 - Listening &amp; Speaking + CDs theo sách</t>
  </si>
  <si>
    <t>Pathway 3 - Listening, speaking, and critical thinking + CDs theo sách</t>
  </si>
  <si>
    <t>Pathway 4 - Listening, speaking, and critical thinking + CDs theo sách</t>
  </si>
  <si>
    <t>Network in English + CDs theo sách</t>
  </si>
  <si>
    <t>English for tourirm and restaurants - book 2 + CDs theo sách</t>
  </si>
  <si>
    <t>English for tourirm and restaurants - book 1 + CDs theo sách</t>
  </si>
  <si>
    <t>English now - Listening &amp; Speaking 3 + CDs theo sách</t>
  </si>
  <si>
    <t>Listen up - intermediate + CDs theo sách</t>
  </si>
  <si>
    <t>Listen up - upper intermediate + CDs theo sách</t>
  </si>
  <si>
    <t>Tiếng Anh chuyên ngành điều dưỡng + CDs theo sách</t>
  </si>
  <si>
    <t>New Move ahead - Listening &amp; Speaking + CDs theo sách</t>
  </si>
  <si>
    <t>New Way  ahead - Listening &amp; Speaking + CDs theo sách</t>
  </si>
  <si>
    <t>Tourism English + CDs theo sách</t>
  </si>
  <si>
    <t>English for Hotels and restaurants + CDs theo sách</t>
  </si>
  <si>
    <t>Enjoy your stay + CDs theo sách</t>
  </si>
  <si>
    <t>Specialized English for Tourism + CDs theo sách</t>
  </si>
  <si>
    <t>Hotel English + CDs theo sách</t>
  </si>
  <si>
    <t>English for negotiating + CDs theo sách</t>
  </si>
  <si>
    <t>International Negotiations + CDs theo sách</t>
  </si>
  <si>
    <t>Highly recommended 2 - Intermediate - Student's book + CDs rời</t>
  </si>
  <si>
    <t>Thứ Sáu, ngày 26/08/2016</t>
  </si>
  <si>
    <t>Real writing 3 + CDs theo sách</t>
  </si>
  <si>
    <t>Real 3 - Listening &amp; Speaking with answers + CDs theo sách</t>
  </si>
  <si>
    <t>Real 4 - Listening &amp; Speaking + CDs theo sách</t>
  </si>
  <si>
    <t>CNE027</t>
  </si>
  <si>
    <t>Meetings in English + CDs theo sách</t>
  </si>
  <si>
    <t>English for international tourism  - pre intermediate - work book + CDs theo sách</t>
  </si>
  <si>
    <t>English for international tourism  - pre intermediate - Course book + CDs theo sách</t>
  </si>
  <si>
    <t>Making connections 3 - Reading</t>
  </si>
  <si>
    <t>English for banking &amp; finance 1</t>
  </si>
  <si>
    <t>29/08/2016</t>
  </si>
  <si>
    <t>Professional English in use - Marketing</t>
  </si>
  <si>
    <t>English for nursing 2 - Course book</t>
  </si>
  <si>
    <t>English for nursing 1 - Course book</t>
  </si>
  <si>
    <t>Nursing 2 - Teacher's book</t>
  </si>
  <si>
    <t>Extended writing &amp; research skills</t>
  </si>
  <si>
    <t>Garnet education</t>
  </si>
  <si>
    <t>Making connections 2</t>
  </si>
  <si>
    <t>Highly recommended 1 - Pre intermediate - Work book</t>
  </si>
  <si>
    <t>Cô Uyên mới mua</t>
  </si>
  <si>
    <t>Highly recommended 2 - Intermediate - Work book</t>
  </si>
  <si>
    <t>MNE027</t>
  </si>
  <si>
    <t>Mark T. Runco</t>
  </si>
  <si>
    <t>Thứ Hai, ngày 29/08/2016</t>
  </si>
  <si>
    <t>Thứ Ba, ngày 30/08/2016</t>
  </si>
  <si>
    <t>Skillful readking &amp; writing 3 - Student's book</t>
  </si>
  <si>
    <t>Skillful readking &amp; writing 3 - Teacher's book</t>
  </si>
  <si>
    <t>Thứ Năm, ngày 01/09/2016</t>
  </si>
  <si>
    <t>Cristine trả</t>
  </si>
  <si>
    <t>GHI CHÚ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</si>
</sst>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5"/>
      <color theme="1"/>
      <name val="Times New Roman"/>
      <family val="1"/>
    </font>
    <font>
      <b/>
      <sz val="15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3" fillId="0" borderId="0" xfId="0" applyFont="1"/>
    <xf numFmtId="0" fontId="4" fillId="0" borderId="3" xfId="0" applyFont="1" applyBorder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5" fillId="2" borderId="0" xfId="0" applyFont="1" applyFill="1"/>
    <xf numFmtId="0" fontId="5" fillId="0" borderId="1" xfId="0" applyFont="1" applyBorder="1"/>
    <xf numFmtId="0" fontId="8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quotePrefix="1" applyFont="1" applyBorder="1"/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5" fillId="0" borderId="0" xfId="0" applyFont="1" applyFill="1"/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5"/>
  <sheetViews>
    <sheetView tabSelected="1" workbookViewId="0">
      <selection activeCell="I17" sqref="I17"/>
    </sheetView>
  </sheetViews>
  <sheetFormatPr defaultRowHeight="15.75" x14ac:dyDescent="0.25"/>
  <cols>
    <col min="1" max="1" width="5.140625" style="9" customWidth="1"/>
    <col min="2" max="2" width="9.140625" style="9"/>
    <col min="3" max="3" width="52.42578125" style="9" customWidth="1"/>
    <col min="4" max="4" width="9.85546875" style="9" customWidth="1"/>
    <col min="5" max="5" width="8.5703125" style="9" customWidth="1"/>
    <col min="6" max="6" width="9.5703125" style="17" customWidth="1"/>
    <col min="7" max="7" width="20.140625" style="9" customWidth="1"/>
    <col min="8" max="8" width="15.5703125" style="9" customWidth="1"/>
    <col min="9" max="9" width="19.28515625" style="9" customWidth="1"/>
    <col min="10" max="10" width="13.28515625" style="9" customWidth="1"/>
    <col min="11" max="11" width="26.140625" style="9" customWidth="1"/>
    <col min="12" max="12" width="11.140625" style="9" customWidth="1"/>
    <col min="13" max="16384" width="9.140625" style="9"/>
  </cols>
  <sheetData>
    <row r="1" spans="1:15" x14ac:dyDescent="0.25">
      <c r="A1" s="9" t="s">
        <v>0</v>
      </c>
      <c r="K1" s="15"/>
      <c r="L1" s="15"/>
      <c r="N1" s="9" t="s">
        <v>266</v>
      </c>
      <c r="O1" s="9" t="s">
        <v>254</v>
      </c>
    </row>
    <row r="2" spans="1:15" x14ac:dyDescent="0.25">
      <c r="A2" s="16" t="s">
        <v>1</v>
      </c>
      <c r="K2" s="15"/>
      <c r="L2" s="15"/>
      <c r="N2" s="9" t="s">
        <v>251</v>
      </c>
      <c r="O2" s="9" t="s">
        <v>255</v>
      </c>
    </row>
    <row r="3" spans="1:15" x14ac:dyDescent="0.25">
      <c r="K3" s="15"/>
      <c r="L3" s="15"/>
      <c r="N3" s="9" t="s">
        <v>253</v>
      </c>
      <c r="O3" s="9" t="s">
        <v>256</v>
      </c>
    </row>
    <row r="4" spans="1:15" ht="31.5" x14ac:dyDescent="0.25">
      <c r="A4" s="20" t="s">
        <v>2</v>
      </c>
      <c r="B4" s="24" t="s">
        <v>4</v>
      </c>
      <c r="C4" s="20" t="s">
        <v>3</v>
      </c>
      <c r="D4" s="20" t="s">
        <v>8</v>
      </c>
      <c r="E4" s="20" t="s">
        <v>5</v>
      </c>
      <c r="F4" s="21" t="s">
        <v>69</v>
      </c>
      <c r="G4" s="20" t="s">
        <v>249</v>
      </c>
      <c r="H4" s="20" t="s">
        <v>250</v>
      </c>
      <c r="I4" s="24" t="s">
        <v>247</v>
      </c>
      <c r="J4" s="20" t="s">
        <v>248</v>
      </c>
      <c r="K4" s="18"/>
      <c r="L4" s="15"/>
      <c r="N4" s="9" t="s">
        <v>267</v>
      </c>
      <c r="O4" s="9" t="s">
        <v>257</v>
      </c>
    </row>
    <row r="5" spans="1:15" x14ac:dyDescent="0.25">
      <c r="A5" s="22">
        <v>1</v>
      </c>
      <c r="B5" s="15">
        <v>846773</v>
      </c>
      <c r="C5" s="15" t="s">
        <v>286</v>
      </c>
      <c r="D5" s="15"/>
      <c r="E5" s="15" t="s">
        <v>65</v>
      </c>
      <c r="F5" s="22">
        <v>1</v>
      </c>
      <c r="G5" s="15" t="s">
        <v>266</v>
      </c>
      <c r="H5" s="15" t="str">
        <f t="shared" ref="H5:H36" si="0">VLOOKUP(G5,$N$1:$O$6,2,0)</f>
        <v>NGĂN I</v>
      </c>
      <c r="I5" s="15" t="s">
        <v>221</v>
      </c>
      <c r="J5" s="15" t="s">
        <v>220</v>
      </c>
      <c r="K5" s="19"/>
      <c r="L5" s="15"/>
      <c r="N5" s="9" t="s">
        <v>252</v>
      </c>
      <c r="O5" s="9" t="s">
        <v>258</v>
      </c>
    </row>
    <row r="6" spans="1:15" x14ac:dyDescent="0.25">
      <c r="A6" s="22">
        <v>2</v>
      </c>
      <c r="B6" s="15">
        <v>846780</v>
      </c>
      <c r="C6" s="15" t="s">
        <v>287</v>
      </c>
      <c r="D6" s="15"/>
      <c r="E6" s="15" t="s">
        <v>65</v>
      </c>
      <c r="F6" s="22">
        <v>1</v>
      </c>
      <c r="G6" s="15" t="s">
        <v>266</v>
      </c>
      <c r="H6" s="15" t="str">
        <f t="shared" si="0"/>
        <v>NGĂN I</v>
      </c>
      <c r="I6" s="15" t="s">
        <v>221</v>
      </c>
      <c r="J6" s="15" t="s">
        <v>220</v>
      </c>
      <c r="K6" s="19"/>
      <c r="L6" s="15"/>
      <c r="N6" s="9" t="s">
        <v>268</v>
      </c>
      <c r="O6" s="9" t="s">
        <v>259</v>
      </c>
    </row>
    <row r="7" spans="1:15" x14ac:dyDescent="0.25">
      <c r="A7" s="22">
        <v>3</v>
      </c>
      <c r="B7" s="15">
        <v>846834</v>
      </c>
      <c r="C7" s="15" t="s">
        <v>282</v>
      </c>
      <c r="D7" s="15"/>
      <c r="E7" s="15" t="s">
        <v>65</v>
      </c>
      <c r="F7" s="22">
        <v>1</v>
      </c>
      <c r="G7" s="15" t="s">
        <v>266</v>
      </c>
      <c r="H7" s="15" t="str">
        <f t="shared" si="0"/>
        <v>NGĂN I</v>
      </c>
      <c r="I7" s="15" t="s">
        <v>221</v>
      </c>
      <c r="J7" s="15" t="s">
        <v>220</v>
      </c>
    </row>
    <row r="8" spans="1:15" s="29" customFormat="1" x14ac:dyDescent="0.25">
      <c r="A8" s="27">
        <v>4</v>
      </c>
      <c r="B8" s="28">
        <v>705905</v>
      </c>
      <c r="C8" s="28" t="s">
        <v>299</v>
      </c>
      <c r="D8" s="28"/>
      <c r="E8" s="28" t="s">
        <v>9</v>
      </c>
      <c r="F8" s="27">
        <v>1</v>
      </c>
      <c r="G8" s="28" t="s">
        <v>266</v>
      </c>
      <c r="H8" s="28" t="str">
        <f t="shared" si="0"/>
        <v>NGĂN I</v>
      </c>
      <c r="I8" s="28" t="s">
        <v>221</v>
      </c>
      <c r="J8" s="28" t="s">
        <v>220</v>
      </c>
    </row>
    <row r="9" spans="1:15" x14ac:dyDescent="0.25">
      <c r="A9" s="22">
        <v>5</v>
      </c>
      <c r="B9" s="15">
        <v>705882</v>
      </c>
      <c r="C9" s="15" t="s">
        <v>298</v>
      </c>
      <c r="D9" s="15"/>
      <c r="E9" s="15" t="s">
        <v>9</v>
      </c>
      <c r="F9" s="22">
        <v>1</v>
      </c>
      <c r="G9" s="15" t="s">
        <v>266</v>
      </c>
      <c r="H9" s="15" t="str">
        <f t="shared" si="0"/>
        <v>NGĂN I</v>
      </c>
      <c r="I9" s="15" t="s">
        <v>221</v>
      </c>
      <c r="J9" s="15" t="s">
        <v>220</v>
      </c>
    </row>
    <row r="10" spans="1:15" x14ac:dyDescent="0.25">
      <c r="A10" s="22">
        <v>6</v>
      </c>
      <c r="B10" s="15">
        <v>705738</v>
      </c>
      <c r="C10" s="15" t="s">
        <v>228</v>
      </c>
      <c r="D10" s="15"/>
      <c r="E10" s="15" t="s">
        <v>9</v>
      </c>
      <c r="F10" s="22">
        <v>1</v>
      </c>
      <c r="G10" s="15" t="s">
        <v>266</v>
      </c>
      <c r="H10" s="15" t="str">
        <f t="shared" si="0"/>
        <v>NGĂN I</v>
      </c>
      <c r="I10" s="15" t="s">
        <v>221</v>
      </c>
      <c r="J10" s="15" t="s">
        <v>220</v>
      </c>
    </row>
    <row r="11" spans="1:15" x14ac:dyDescent="0.25">
      <c r="A11" s="22">
        <v>7</v>
      </c>
      <c r="B11" s="15">
        <v>579506</v>
      </c>
      <c r="C11" s="15" t="s">
        <v>293</v>
      </c>
      <c r="D11" s="15"/>
      <c r="E11" s="15" t="s">
        <v>18</v>
      </c>
      <c r="F11" s="22">
        <v>1</v>
      </c>
      <c r="G11" s="15" t="s">
        <v>266</v>
      </c>
      <c r="H11" s="15" t="str">
        <f t="shared" si="0"/>
        <v>NGĂN I</v>
      </c>
      <c r="I11" s="15" t="s">
        <v>221</v>
      </c>
      <c r="J11" s="15" t="s">
        <v>220</v>
      </c>
    </row>
    <row r="12" spans="1:15" x14ac:dyDescent="0.25">
      <c r="A12" s="22">
        <v>8</v>
      </c>
      <c r="B12" s="15">
        <v>149921</v>
      </c>
      <c r="C12" s="15" t="s">
        <v>294</v>
      </c>
      <c r="D12" s="15"/>
      <c r="E12" s="15" t="s">
        <v>9</v>
      </c>
      <c r="F12" s="22">
        <v>1</v>
      </c>
      <c r="G12" s="15" t="s">
        <v>266</v>
      </c>
      <c r="H12" s="15" t="str">
        <f t="shared" si="0"/>
        <v>NGĂN I</v>
      </c>
      <c r="I12" s="15" t="s">
        <v>221</v>
      </c>
      <c r="J12" s="15" t="s">
        <v>220</v>
      </c>
    </row>
    <row r="13" spans="1:15" x14ac:dyDescent="0.25">
      <c r="A13" s="22">
        <v>9</v>
      </c>
      <c r="B13" s="15">
        <v>732506</v>
      </c>
      <c r="C13" s="15" t="s">
        <v>279</v>
      </c>
      <c r="D13" s="15"/>
      <c r="E13" s="15" t="s">
        <v>25</v>
      </c>
      <c r="F13" s="22">
        <v>1</v>
      </c>
      <c r="G13" s="15" t="s">
        <v>266</v>
      </c>
      <c r="H13" s="15" t="str">
        <f t="shared" si="0"/>
        <v>NGĂN I</v>
      </c>
      <c r="I13" s="15" t="s">
        <v>221</v>
      </c>
      <c r="J13" s="15" t="s">
        <v>220</v>
      </c>
    </row>
    <row r="14" spans="1:15" x14ac:dyDescent="0.25">
      <c r="A14" s="22">
        <v>10</v>
      </c>
      <c r="B14" s="15">
        <v>743426</v>
      </c>
      <c r="C14" s="15" t="s">
        <v>10</v>
      </c>
      <c r="D14" s="15" t="s">
        <v>34</v>
      </c>
      <c r="E14" s="15" t="s">
        <v>9</v>
      </c>
      <c r="F14" s="22">
        <v>1</v>
      </c>
      <c r="G14" s="15" t="s">
        <v>251</v>
      </c>
      <c r="H14" s="15" t="str">
        <f t="shared" si="0"/>
        <v>NGĂN II</v>
      </c>
      <c r="I14" s="15"/>
      <c r="J14" s="15"/>
      <c r="K14" s="25"/>
      <c r="L14" s="26"/>
    </row>
    <row r="15" spans="1:15" x14ac:dyDescent="0.25">
      <c r="A15" s="22">
        <v>11</v>
      </c>
      <c r="B15" s="15">
        <v>743419</v>
      </c>
      <c r="C15" s="15" t="s">
        <v>11</v>
      </c>
      <c r="D15" s="15" t="s">
        <v>34</v>
      </c>
      <c r="E15" s="15" t="s">
        <v>9</v>
      </c>
      <c r="F15" s="22">
        <v>1</v>
      </c>
      <c r="G15" s="15" t="s">
        <v>251</v>
      </c>
      <c r="H15" s="15" t="str">
        <f t="shared" si="0"/>
        <v>NGĂN II</v>
      </c>
      <c r="I15" s="15"/>
      <c r="J15" s="15"/>
      <c r="K15" s="26"/>
      <c r="L15" s="26"/>
    </row>
    <row r="16" spans="1:15" x14ac:dyDescent="0.25">
      <c r="A16" s="22">
        <v>12</v>
      </c>
      <c r="B16" s="15">
        <v>703000</v>
      </c>
      <c r="C16" s="15" t="s">
        <v>40</v>
      </c>
      <c r="D16" s="15" t="s">
        <v>24</v>
      </c>
      <c r="E16" s="15" t="s">
        <v>9</v>
      </c>
      <c r="F16" s="22">
        <v>1</v>
      </c>
      <c r="G16" s="15" t="s">
        <v>251</v>
      </c>
      <c r="H16" s="15" t="str">
        <f t="shared" si="0"/>
        <v>NGĂN II</v>
      </c>
      <c r="I16" s="15"/>
      <c r="J16" s="15"/>
    </row>
    <row r="17" spans="1:10" x14ac:dyDescent="0.25">
      <c r="A17" s="22">
        <v>13</v>
      </c>
      <c r="B17" s="15">
        <v>702997</v>
      </c>
      <c r="C17" s="15" t="s">
        <v>41</v>
      </c>
      <c r="D17" s="15" t="s">
        <v>24</v>
      </c>
      <c r="E17" s="15" t="s">
        <v>9</v>
      </c>
      <c r="F17" s="22">
        <v>1</v>
      </c>
      <c r="G17" s="15" t="s">
        <v>251</v>
      </c>
      <c r="H17" s="15" t="str">
        <f t="shared" si="0"/>
        <v>NGĂN II</v>
      </c>
      <c r="I17" s="15"/>
      <c r="J17" s="15"/>
    </row>
    <row r="18" spans="1:10" x14ac:dyDescent="0.25">
      <c r="A18" s="22">
        <v>14</v>
      </c>
      <c r="B18" s="15">
        <v>923855</v>
      </c>
      <c r="C18" s="15" t="s">
        <v>61</v>
      </c>
      <c r="D18" s="15" t="s">
        <v>62</v>
      </c>
      <c r="E18" s="15" t="s">
        <v>13</v>
      </c>
      <c r="F18" s="22">
        <v>1</v>
      </c>
      <c r="G18" s="15" t="s">
        <v>251</v>
      </c>
      <c r="H18" s="15" t="str">
        <f t="shared" si="0"/>
        <v>NGĂN II</v>
      </c>
      <c r="I18" s="15"/>
      <c r="J18" s="15"/>
    </row>
    <row r="19" spans="1:10" x14ac:dyDescent="0.25">
      <c r="A19" s="22">
        <v>15</v>
      </c>
      <c r="B19" s="15">
        <v>923831</v>
      </c>
      <c r="C19" s="15" t="s">
        <v>63</v>
      </c>
      <c r="D19" s="15" t="s">
        <v>62</v>
      </c>
      <c r="E19" s="15" t="s">
        <v>13</v>
      </c>
      <c r="F19" s="22">
        <v>1</v>
      </c>
      <c r="G19" s="15" t="s">
        <v>251</v>
      </c>
      <c r="H19" s="15" t="str">
        <f t="shared" si="0"/>
        <v>NGĂN II</v>
      </c>
      <c r="I19" s="15"/>
      <c r="J19" s="15"/>
    </row>
    <row r="20" spans="1:10" x14ac:dyDescent="0.25">
      <c r="A20" s="22">
        <v>16</v>
      </c>
      <c r="B20" s="15">
        <v>556778</v>
      </c>
      <c r="C20" s="15" t="s">
        <v>64</v>
      </c>
      <c r="D20" s="15"/>
      <c r="E20" s="15" t="s">
        <v>65</v>
      </c>
      <c r="F20" s="22">
        <v>1</v>
      </c>
      <c r="G20" s="15" t="s">
        <v>251</v>
      </c>
      <c r="H20" s="15" t="str">
        <f t="shared" si="0"/>
        <v>NGĂN II</v>
      </c>
      <c r="I20" s="15"/>
      <c r="J20" s="15"/>
    </row>
    <row r="21" spans="1:10" x14ac:dyDescent="0.25">
      <c r="A21" s="22">
        <v>17</v>
      </c>
      <c r="B21" s="15">
        <v>776899</v>
      </c>
      <c r="C21" s="15" t="s">
        <v>66</v>
      </c>
      <c r="D21" s="15"/>
      <c r="E21" s="15" t="s">
        <v>9</v>
      </c>
      <c r="F21" s="22">
        <v>1</v>
      </c>
      <c r="G21" s="15" t="s">
        <v>251</v>
      </c>
      <c r="H21" s="15" t="str">
        <f t="shared" si="0"/>
        <v>NGĂN II</v>
      </c>
      <c r="I21" s="15"/>
      <c r="J21" s="15"/>
    </row>
    <row r="22" spans="1:10" x14ac:dyDescent="0.25">
      <c r="A22" s="22">
        <v>18</v>
      </c>
      <c r="B22" s="15">
        <v>597791</v>
      </c>
      <c r="C22" s="15" t="s">
        <v>80</v>
      </c>
      <c r="D22" s="15"/>
      <c r="E22" s="15" t="s">
        <v>9</v>
      </c>
      <c r="F22" s="22">
        <v>1</v>
      </c>
      <c r="G22" s="15" t="s">
        <v>251</v>
      </c>
      <c r="H22" s="15" t="str">
        <f t="shared" si="0"/>
        <v>NGĂN II</v>
      </c>
      <c r="I22" s="15"/>
      <c r="J22" s="15"/>
    </row>
    <row r="23" spans="1:10" x14ac:dyDescent="0.25">
      <c r="A23" s="22">
        <v>19</v>
      </c>
      <c r="B23" s="15">
        <v>597784</v>
      </c>
      <c r="C23" s="15" t="s">
        <v>96</v>
      </c>
      <c r="D23" s="15"/>
      <c r="E23" s="15" t="s">
        <v>9</v>
      </c>
      <c r="F23" s="22">
        <v>1</v>
      </c>
      <c r="G23" s="15" t="s">
        <v>251</v>
      </c>
      <c r="H23" s="15" t="str">
        <f t="shared" si="0"/>
        <v>NGĂN II</v>
      </c>
      <c r="I23" s="15"/>
      <c r="J23" s="15"/>
    </row>
    <row r="24" spans="1:10" x14ac:dyDescent="0.25">
      <c r="A24" s="22">
        <v>20</v>
      </c>
      <c r="B24" s="15">
        <v>591119</v>
      </c>
      <c r="C24" s="15" t="s">
        <v>81</v>
      </c>
      <c r="D24" s="15"/>
      <c r="E24" s="15" t="s">
        <v>18</v>
      </c>
      <c r="F24" s="22">
        <v>1</v>
      </c>
      <c r="G24" s="15" t="s">
        <v>251</v>
      </c>
      <c r="H24" s="15" t="str">
        <f t="shared" si="0"/>
        <v>NGĂN II</v>
      </c>
      <c r="I24" s="15"/>
      <c r="J24" s="15"/>
    </row>
    <row r="25" spans="1:10" x14ac:dyDescent="0.25">
      <c r="A25" s="22">
        <v>21</v>
      </c>
      <c r="B25" s="15">
        <v>569774</v>
      </c>
      <c r="C25" s="15" t="s">
        <v>93</v>
      </c>
      <c r="D25" s="15"/>
      <c r="E25" s="15" t="s">
        <v>18</v>
      </c>
      <c r="F25" s="22">
        <v>1</v>
      </c>
      <c r="G25" s="15" t="s">
        <v>251</v>
      </c>
      <c r="H25" s="15" t="str">
        <f t="shared" si="0"/>
        <v>NGĂN II</v>
      </c>
      <c r="I25" s="15"/>
      <c r="J25" s="15"/>
    </row>
    <row r="26" spans="1:10" x14ac:dyDescent="0.25">
      <c r="A26" s="22">
        <v>22</v>
      </c>
      <c r="B26" s="15">
        <v>569880</v>
      </c>
      <c r="C26" s="15" t="s">
        <v>94</v>
      </c>
      <c r="D26" s="15"/>
      <c r="E26" s="15" t="s">
        <v>18</v>
      </c>
      <c r="F26" s="22">
        <v>1</v>
      </c>
      <c r="G26" s="15" t="s">
        <v>251</v>
      </c>
      <c r="H26" s="15" t="str">
        <f t="shared" si="0"/>
        <v>NGĂN II</v>
      </c>
      <c r="I26" s="15"/>
      <c r="J26" s="15"/>
    </row>
    <row r="27" spans="1:10" x14ac:dyDescent="0.25">
      <c r="A27" s="22">
        <v>23</v>
      </c>
      <c r="B27" s="15">
        <v>569781</v>
      </c>
      <c r="C27" s="15" t="s">
        <v>137</v>
      </c>
      <c r="D27" s="15"/>
      <c r="E27" s="15" t="s">
        <v>18</v>
      </c>
      <c r="F27" s="22">
        <v>1</v>
      </c>
      <c r="G27" s="15" t="s">
        <v>251</v>
      </c>
      <c r="H27" s="15" t="str">
        <f t="shared" si="0"/>
        <v>NGĂN II</v>
      </c>
      <c r="I27" s="15"/>
      <c r="J27" s="15"/>
    </row>
    <row r="28" spans="1:10" x14ac:dyDescent="0.25">
      <c r="A28" s="22">
        <v>24</v>
      </c>
      <c r="B28" s="15">
        <v>628809</v>
      </c>
      <c r="C28" s="15" t="s">
        <v>106</v>
      </c>
      <c r="D28" s="15"/>
      <c r="E28" s="15" t="s">
        <v>9</v>
      </c>
      <c r="F28" s="22">
        <v>1</v>
      </c>
      <c r="G28" s="15" t="s">
        <v>251</v>
      </c>
      <c r="H28" s="15" t="str">
        <f t="shared" si="0"/>
        <v>NGĂN II</v>
      </c>
      <c r="I28" s="15"/>
      <c r="J28" s="15"/>
    </row>
    <row r="29" spans="1:10" x14ac:dyDescent="0.25">
      <c r="A29" s="22">
        <v>25</v>
      </c>
      <c r="B29" s="15">
        <v>20832</v>
      </c>
      <c r="C29" s="15" t="s">
        <v>107</v>
      </c>
      <c r="D29" s="15"/>
      <c r="E29" s="15" t="s">
        <v>25</v>
      </c>
      <c r="F29" s="22">
        <v>1</v>
      </c>
      <c r="G29" s="15" t="s">
        <v>251</v>
      </c>
      <c r="H29" s="15" t="str">
        <f t="shared" si="0"/>
        <v>NGĂN II</v>
      </c>
      <c r="I29" s="15"/>
      <c r="J29" s="15"/>
    </row>
    <row r="30" spans="1:10" x14ac:dyDescent="0.25">
      <c r="A30" s="22">
        <v>26</v>
      </c>
      <c r="B30" s="15">
        <v>557010</v>
      </c>
      <c r="C30" s="15" t="s">
        <v>110</v>
      </c>
      <c r="D30" s="15"/>
      <c r="E30" s="15" t="s">
        <v>65</v>
      </c>
      <c r="F30" s="22">
        <v>1</v>
      </c>
      <c r="G30" s="15" t="s">
        <v>251</v>
      </c>
      <c r="H30" s="15" t="str">
        <f t="shared" si="0"/>
        <v>NGĂN II</v>
      </c>
      <c r="I30" s="15"/>
      <c r="J30" s="15"/>
    </row>
    <row r="31" spans="1:10" x14ac:dyDescent="0.25">
      <c r="A31" s="22">
        <v>27</v>
      </c>
      <c r="B31" s="15">
        <v>269893</v>
      </c>
      <c r="C31" s="15" t="s">
        <v>111</v>
      </c>
      <c r="D31" s="15"/>
      <c r="E31" s="15" t="s">
        <v>13</v>
      </c>
      <c r="F31" s="22">
        <v>1</v>
      </c>
      <c r="G31" s="15" t="s">
        <v>251</v>
      </c>
      <c r="H31" s="15" t="str">
        <f t="shared" si="0"/>
        <v>NGĂN II</v>
      </c>
      <c r="I31" s="15"/>
      <c r="J31" s="15"/>
    </row>
    <row r="32" spans="1:10" x14ac:dyDescent="0.25">
      <c r="A32" s="22">
        <v>28</v>
      </c>
      <c r="B32" s="15">
        <v>513920</v>
      </c>
      <c r="C32" s="15" t="s">
        <v>112</v>
      </c>
      <c r="D32" s="15"/>
      <c r="E32" s="15" t="s">
        <v>18</v>
      </c>
      <c r="F32" s="22">
        <v>1</v>
      </c>
      <c r="G32" s="15" t="s">
        <v>251</v>
      </c>
      <c r="H32" s="15" t="str">
        <f t="shared" si="0"/>
        <v>NGĂN II</v>
      </c>
      <c r="I32" s="15"/>
      <c r="J32" s="15"/>
    </row>
    <row r="33" spans="1:10" x14ac:dyDescent="0.25">
      <c r="A33" s="22">
        <v>29</v>
      </c>
      <c r="B33" s="15" t="s">
        <v>113</v>
      </c>
      <c r="C33" s="15" t="s">
        <v>114</v>
      </c>
      <c r="D33" s="15"/>
      <c r="E33" s="15" t="s">
        <v>22</v>
      </c>
      <c r="F33" s="22">
        <v>1</v>
      </c>
      <c r="G33" s="15" t="s">
        <v>251</v>
      </c>
      <c r="H33" s="15" t="str">
        <f t="shared" si="0"/>
        <v>NGĂN II</v>
      </c>
      <c r="I33" s="15"/>
      <c r="J33" s="15"/>
    </row>
    <row r="34" spans="1:10" x14ac:dyDescent="0.25">
      <c r="A34" s="22">
        <v>30</v>
      </c>
      <c r="B34" s="15">
        <v>487857</v>
      </c>
      <c r="C34" s="15" t="s">
        <v>114</v>
      </c>
      <c r="D34" s="15"/>
      <c r="E34" s="15" t="s">
        <v>22</v>
      </c>
      <c r="F34" s="22">
        <v>1</v>
      </c>
      <c r="G34" s="15" t="s">
        <v>251</v>
      </c>
      <c r="H34" s="15" t="str">
        <f t="shared" si="0"/>
        <v>NGĂN II</v>
      </c>
      <c r="I34" s="15"/>
      <c r="J34" s="15"/>
    </row>
    <row r="35" spans="1:10" x14ac:dyDescent="0.25">
      <c r="A35" s="22">
        <v>31</v>
      </c>
      <c r="B35" s="15">
        <v>768092</v>
      </c>
      <c r="C35" s="15" t="s">
        <v>116</v>
      </c>
      <c r="D35" s="15"/>
      <c r="E35" s="15" t="s">
        <v>18</v>
      </c>
      <c r="F35" s="22">
        <v>1</v>
      </c>
      <c r="G35" s="15" t="s">
        <v>251</v>
      </c>
      <c r="H35" s="15" t="str">
        <f t="shared" si="0"/>
        <v>NGĂN II</v>
      </c>
      <c r="I35" s="15"/>
      <c r="J35" s="15"/>
    </row>
    <row r="36" spans="1:10" x14ac:dyDescent="0.25">
      <c r="A36" s="22">
        <v>32</v>
      </c>
      <c r="B36" s="15">
        <v>768153</v>
      </c>
      <c r="C36" s="15" t="s">
        <v>117</v>
      </c>
      <c r="D36" s="15"/>
      <c r="E36" s="15" t="s">
        <v>18</v>
      </c>
      <c r="F36" s="22">
        <v>1</v>
      </c>
      <c r="G36" s="15" t="s">
        <v>251</v>
      </c>
      <c r="H36" s="15" t="str">
        <f t="shared" si="0"/>
        <v>NGĂN II</v>
      </c>
      <c r="I36" s="15"/>
      <c r="J36" s="15"/>
    </row>
    <row r="37" spans="1:10" x14ac:dyDescent="0.25">
      <c r="A37" s="22">
        <v>33</v>
      </c>
      <c r="B37" s="15">
        <v>388252</v>
      </c>
      <c r="C37" s="15" t="s">
        <v>119</v>
      </c>
      <c r="D37" s="15"/>
      <c r="E37" s="15" t="s">
        <v>18</v>
      </c>
      <c r="F37" s="22">
        <v>1</v>
      </c>
      <c r="G37" s="15" t="s">
        <v>251</v>
      </c>
      <c r="H37" s="15" t="str">
        <f t="shared" ref="H37:H68" si="1">VLOOKUP(G37,$N$1:$O$6,2,0)</f>
        <v>NGĂN II</v>
      </c>
      <c r="I37" s="15"/>
      <c r="J37" s="15"/>
    </row>
    <row r="38" spans="1:10" x14ac:dyDescent="0.25">
      <c r="A38" s="22">
        <v>34</v>
      </c>
      <c r="B38" s="15" t="s">
        <v>120</v>
      </c>
      <c r="C38" s="15" t="s">
        <v>121</v>
      </c>
      <c r="D38" s="15"/>
      <c r="E38" s="15" t="s">
        <v>22</v>
      </c>
      <c r="F38" s="22">
        <v>1</v>
      </c>
      <c r="G38" s="15" t="s">
        <v>251</v>
      </c>
      <c r="H38" s="15" t="str">
        <f t="shared" si="1"/>
        <v>NGĂN II</v>
      </c>
      <c r="I38" s="15"/>
      <c r="J38" s="15"/>
    </row>
    <row r="39" spans="1:10" x14ac:dyDescent="0.25">
      <c r="A39" s="22">
        <v>35</v>
      </c>
      <c r="B39" s="15" t="s">
        <v>122</v>
      </c>
      <c r="C39" s="15" t="s">
        <v>123</v>
      </c>
      <c r="D39" s="15"/>
      <c r="E39" s="15" t="s">
        <v>22</v>
      </c>
      <c r="F39" s="22">
        <v>1</v>
      </c>
      <c r="G39" s="15" t="s">
        <v>251</v>
      </c>
      <c r="H39" s="15" t="str">
        <f t="shared" si="1"/>
        <v>NGĂN II</v>
      </c>
      <c r="I39" s="15"/>
      <c r="J39" s="15"/>
    </row>
    <row r="40" spans="1:10" x14ac:dyDescent="0.25">
      <c r="A40" s="22">
        <v>36</v>
      </c>
      <c r="B40" s="15" t="s">
        <v>124</v>
      </c>
      <c r="C40" s="15" t="s">
        <v>125</v>
      </c>
      <c r="D40" s="15"/>
      <c r="E40" s="15" t="s">
        <v>13</v>
      </c>
      <c r="F40" s="22">
        <v>1</v>
      </c>
      <c r="G40" s="15" t="s">
        <v>251</v>
      </c>
      <c r="H40" s="15" t="str">
        <f t="shared" si="1"/>
        <v>NGĂN II</v>
      </c>
      <c r="I40" s="15"/>
      <c r="J40" s="15"/>
    </row>
    <row r="41" spans="1:10" x14ac:dyDescent="0.25">
      <c r="A41" s="22">
        <v>37</v>
      </c>
      <c r="B41" s="15" t="s">
        <v>126</v>
      </c>
      <c r="C41" s="15" t="s">
        <v>127</v>
      </c>
      <c r="D41" s="15"/>
      <c r="E41" s="15" t="s">
        <v>13</v>
      </c>
      <c r="F41" s="22">
        <v>1</v>
      </c>
      <c r="G41" s="15" t="s">
        <v>251</v>
      </c>
      <c r="H41" s="15" t="str">
        <f t="shared" si="1"/>
        <v>NGĂN II</v>
      </c>
      <c r="I41" s="15"/>
      <c r="J41" s="15"/>
    </row>
    <row r="42" spans="1:10" x14ac:dyDescent="0.25">
      <c r="A42" s="22">
        <v>38</v>
      </c>
      <c r="B42" s="15">
        <v>513746</v>
      </c>
      <c r="C42" s="15" t="s">
        <v>134</v>
      </c>
      <c r="D42" s="15"/>
      <c r="E42" s="15" t="s">
        <v>18</v>
      </c>
      <c r="F42" s="22">
        <v>1</v>
      </c>
      <c r="G42" s="15" t="s">
        <v>251</v>
      </c>
      <c r="H42" s="15" t="str">
        <f t="shared" si="1"/>
        <v>NGĂN II</v>
      </c>
      <c r="I42" s="15"/>
      <c r="J42" s="15"/>
    </row>
    <row r="43" spans="1:10" x14ac:dyDescent="0.25">
      <c r="A43" s="22">
        <v>39</v>
      </c>
      <c r="B43" s="15">
        <v>513739</v>
      </c>
      <c r="C43" s="15" t="s">
        <v>135</v>
      </c>
      <c r="D43" s="15"/>
      <c r="E43" s="15" t="s">
        <v>18</v>
      </c>
      <c r="F43" s="22">
        <v>1</v>
      </c>
      <c r="G43" s="15" t="s">
        <v>251</v>
      </c>
      <c r="H43" s="15" t="str">
        <f t="shared" si="1"/>
        <v>NGĂN II</v>
      </c>
      <c r="I43" s="15"/>
      <c r="J43" s="15"/>
    </row>
    <row r="44" spans="1:10" x14ac:dyDescent="0.25">
      <c r="A44" s="22">
        <v>40</v>
      </c>
      <c r="B44" s="15">
        <v>513814</v>
      </c>
      <c r="C44" s="15" t="s">
        <v>136</v>
      </c>
      <c r="D44" s="15"/>
      <c r="E44" s="15" t="s">
        <v>18</v>
      </c>
      <c r="F44" s="22">
        <v>1</v>
      </c>
      <c r="G44" s="15" t="s">
        <v>251</v>
      </c>
      <c r="H44" s="15" t="str">
        <f t="shared" si="1"/>
        <v>NGĂN II</v>
      </c>
      <c r="I44" s="15"/>
      <c r="J44" s="15"/>
    </row>
    <row r="45" spans="1:10" x14ac:dyDescent="0.25">
      <c r="A45" s="22">
        <v>41</v>
      </c>
      <c r="B45" s="15">
        <v>23016</v>
      </c>
      <c r="C45" s="15" t="s">
        <v>138</v>
      </c>
      <c r="D45" s="15"/>
      <c r="E45" s="15" t="s">
        <v>18</v>
      </c>
      <c r="F45" s="22">
        <v>1</v>
      </c>
      <c r="G45" s="15" t="s">
        <v>251</v>
      </c>
      <c r="H45" s="15" t="str">
        <f t="shared" si="1"/>
        <v>NGĂN II</v>
      </c>
      <c r="I45" s="15"/>
      <c r="J45" s="15"/>
    </row>
    <row r="46" spans="1:10" x14ac:dyDescent="0.25">
      <c r="A46" s="22">
        <v>42</v>
      </c>
      <c r="B46" s="15">
        <v>23009</v>
      </c>
      <c r="C46" s="15" t="s">
        <v>139</v>
      </c>
      <c r="D46" s="15"/>
      <c r="E46" s="15" t="s">
        <v>18</v>
      </c>
      <c r="F46" s="22">
        <v>1</v>
      </c>
      <c r="G46" s="15" t="s">
        <v>251</v>
      </c>
      <c r="H46" s="15" t="str">
        <f t="shared" si="1"/>
        <v>NGĂN II</v>
      </c>
      <c r="I46" s="15"/>
      <c r="J46" s="15"/>
    </row>
    <row r="47" spans="1:10" x14ac:dyDescent="0.25">
      <c r="A47" s="22">
        <v>43</v>
      </c>
      <c r="B47" s="15">
        <v>556990</v>
      </c>
      <c r="C47" s="15" t="s">
        <v>292</v>
      </c>
      <c r="D47" s="15"/>
      <c r="E47" s="15" t="s">
        <v>65</v>
      </c>
      <c r="F47" s="22">
        <v>1</v>
      </c>
      <c r="G47" s="15" t="s">
        <v>251</v>
      </c>
      <c r="H47" s="15" t="str">
        <f t="shared" si="1"/>
        <v>NGĂN II</v>
      </c>
      <c r="I47" s="15" t="s">
        <v>221</v>
      </c>
      <c r="J47" s="15" t="s">
        <v>220</v>
      </c>
    </row>
    <row r="48" spans="1:10" x14ac:dyDescent="0.25">
      <c r="A48" s="22">
        <v>44</v>
      </c>
      <c r="B48" s="15">
        <v>846919</v>
      </c>
      <c r="C48" s="15" t="s">
        <v>291</v>
      </c>
      <c r="D48" s="15"/>
      <c r="E48" s="15" t="s">
        <v>65</v>
      </c>
      <c r="F48" s="22">
        <v>1</v>
      </c>
      <c r="G48" s="15" t="s">
        <v>251</v>
      </c>
      <c r="H48" s="15" t="str">
        <f t="shared" si="1"/>
        <v>NGĂN II</v>
      </c>
      <c r="I48" s="15" t="s">
        <v>221</v>
      </c>
      <c r="J48" s="15" t="s">
        <v>220</v>
      </c>
    </row>
    <row r="49" spans="1:10" x14ac:dyDescent="0.25">
      <c r="A49" s="22">
        <v>45</v>
      </c>
      <c r="B49" s="15">
        <v>846902</v>
      </c>
      <c r="C49" s="15" t="s">
        <v>290</v>
      </c>
      <c r="D49" s="15"/>
      <c r="E49" s="15" t="s">
        <v>65</v>
      </c>
      <c r="F49" s="22">
        <v>1</v>
      </c>
      <c r="G49" s="15" t="s">
        <v>251</v>
      </c>
      <c r="H49" s="15" t="str">
        <f t="shared" si="1"/>
        <v>NGĂN II</v>
      </c>
      <c r="I49" s="15" t="s">
        <v>221</v>
      </c>
      <c r="J49" s="15" t="s">
        <v>220</v>
      </c>
    </row>
    <row r="50" spans="1:10" x14ac:dyDescent="0.25">
      <c r="A50" s="22">
        <v>46</v>
      </c>
      <c r="B50" s="15">
        <v>846865</v>
      </c>
      <c r="C50" s="15" t="s">
        <v>289</v>
      </c>
      <c r="D50" s="15"/>
      <c r="E50" s="15" t="s">
        <v>65</v>
      </c>
      <c r="F50" s="22">
        <v>1</v>
      </c>
      <c r="G50" s="15" t="s">
        <v>251</v>
      </c>
      <c r="H50" s="15" t="str">
        <f t="shared" si="1"/>
        <v>NGĂN II</v>
      </c>
      <c r="I50" s="15" t="s">
        <v>221</v>
      </c>
      <c r="J50" s="15" t="s">
        <v>220</v>
      </c>
    </row>
    <row r="51" spans="1:10" x14ac:dyDescent="0.25">
      <c r="A51" s="22">
        <v>47</v>
      </c>
      <c r="B51" s="15">
        <v>557027</v>
      </c>
      <c r="C51" s="15" t="s">
        <v>288</v>
      </c>
      <c r="D51" s="15"/>
      <c r="E51" s="15" t="s">
        <v>65</v>
      </c>
      <c r="F51" s="22">
        <v>1</v>
      </c>
      <c r="G51" s="15" t="s">
        <v>251</v>
      </c>
      <c r="H51" s="15" t="str">
        <f t="shared" si="1"/>
        <v>NGĂN II</v>
      </c>
      <c r="I51" s="15" t="s">
        <v>221</v>
      </c>
      <c r="J51" s="15" t="s">
        <v>220</v>
      </c>
    </row>
    <row r="52" spans="1:10" x14ac:dyDescent="0.25">
      <c r="A52" s="22">
        <v>48</v>
      </c>
      <c r="B52" s="15">
        <v>849156</v>
      </c>
      <c r="C52" s="15" t="s">
        <v>285</v>
      </c>
      <c r="D52" s="15"/>
      <c r="E52" s="15" t="s">
        <v>65</v>
      </c>
      <c r="F52" s="22">
        <v>1</v>
      </c>
      <c r="G52" s="15" t="s">
        <v>251</v>
      </c>
      <c r="H52" s="15" t="str">
        <f t="shared" si="1"/>
        <v>NGĂN II</v>
      </c>
      <c r="I52" s="15" t="s">
        <v>221</v>
      </c>
      <c r="J52" s="15" t="s">
        <v>220</v>
      </c>
    </row>
    <row r="53" spans="1:10" x14ac:dyDescent="0.25">
      <c r="A53" s="22">
        <v>49</v>
      </c>
      <c r="B53" s="15">
        <v>846872</v>
      </c>
      <c r="C53" s="15" t="s">
        <v>281</v>
      </c>
      <c r="D53" s="15"/>
      <c r="E53" s="15" t="s">
        <v>65</v>
      </c>
      <c r="F53" s="22">
        <v>1</v>
      </c>
      <c r="G53" s="15" t="s">
        <v>251</v>
      </c>
      <c r="H53" s="15" t="str">
        <f t="shared" si="1"/>
        <v>NGĂN II</v>
      </c>
      <c r="I53" s="15" t="s">
        <v>221</v>
      </c>
      <c r="J53" s="15" t="s">
        <v>220</v>
      </c>
    </row>
    <row r="54" spans="1:10" x14ac:dyDescent="0.25">
      <c r="A54" s="22">
        <v>50</v>
      </c>
      <c r="B54" s="15">
        <v>846889</v>
      </c>
      <c r="C54" s="15" t="s">
        <v>280</v>
      </c>
      <c r="D54" s="15"/>
      <c r="E54" s="15" t="s">
        <v>65</v>
      </c>
      <c r="F54" s="22">
        <v>1</v>
      </c>
      <c r="G54" s="15" t="s">
        <v>251</v>
      </c>
      <c r="H54" s="15" t="str">
        <f t="shared" si="1"/>
        <v>NGĂN II</v>
      </c>
      <c r="I54" s="15" t="s">
        <v>221</v>
      </c>
      <c r="J54" s="15" t="s">
        <v>220</v>
      </c>
    </row>
    <row r="55" spans="1:10" x14ac:dyDescent="0.25">
      <c r="A55" s="22">
        <v>51</v>
      </c>
      <c r="B55" s="15">
        <v>422315</v>
      </c>
      <c r="C55" s="15" t="s">
        <v>233</v>
      </c>
      <c r="D55" s="15"/>
      <c r="E55" s="15" t="s">
        <v>9</v>
      </c>
      <c r="F55" s="22">
        <v>1</v>
      </c>
      <c r="G55" s="15" t="s">
        <v>251</v>
      </c>
      <c r="H55" s="15" t="str">
        <f t="shared" si="1"/>
        <v>NGĂN II</v>
      </c>
      <c r="I55" s="15" t="s">
        <v>232</v>
      </c>
      <c r="J55" s="15" t="s">
        <v>222</v>
      </c>
    </row>
    <row r="56" spans="1:10" x14ac:dyDescent="0.25">
      <c r="A56" s="22">
        <v>52</v>
      </c>
      <c r="B56" s="15">
        <v>132176</v>
      </c>
      <c r="C56" s="15" t="s">
        <v>234</v>
      </c>
      <c r="D56" s="15"/>
      <c r="E56" s="15" t="s">
        <v>9</v>
      </c>
      <c r="F56" s="22">
        <v>1</v>
      </c>
      <c r="G56" s="15" t="s">
        <v>251</v>
      </c>
      <c r="H56" s="15" t="str">
        <f t="shared" si="1"/>
        <v>NGĂN II</v>
      </c>
      <c r="I56" s="15" t="s">
        <v>232</v>
      </c>
      <c r="J56" s="15" t="s">
        <v>222</v>
      </c>
    </row>
    <row r="57" spans="1:10" x14ac:dyDescent="0.25">
      <c r="A57" s="22">
        <v>53</v>
      </c>
      <c r="B57" s="15">
        <v>574631</v>
      </c>
      <c r="C57" s="15" t="s">
        <v>235</v>
      </c>
      <c r="D57" s="15"/>
      <c r="E57" s="15" t="s">
        <v>18</v>
      </c>
      <c r="F57" s="22">
        <v>1</v>
      </c>
      <c r="G57" s="15" t="s">
        <v>251</v>
      </c>
      <c r="H57" s="15" t="str">
        <f t="shared" si="1"/>
        <v>NGĂN II</v>
      </c>
      <c r="I57" s="15" t="s">
        <v>221</v>
      </c>
      <c r="J57" s="15" t="s">
        <v>220</v>
      </c>
    </row>
    <row r="58" spans="1:10" x14ac:dyDescent="0.25">
      <c r="A58" s="22">
        <v>54</v>
      </c>
      <c r="B58" s="15">
        <v>574655</v>
      </c>
      <c r="C58" s="15" t="s">
        <v>314</v>
      </c>
      <c r="D58" s="15"/>
      <c r="E58" s="15" t="s">
        <v>18</v>
      </c>
      <c r="F58" s="22">
        <v>1</v>
      </c>
      <c r="G58" s="15" t="s">
        <v>251</v>
      </c>
      <c r="H58" s="15" t="str">
        <f t="shared" si="1"/>
        <v>NGĂN II</v>
      </c>
      <c r="I58" s="15" t="s">
        <v>315</v>
      </c>
      <c r="J58" s="15" t="s">
        <v>306</v>
      </c>
    </row>
    <row r="59" spans="1:10" x14ac:dyDescent="0.25">
      <c r="A59" s="22">
        <v>55</v>
      </c>
      <c r="B59" s="15">
        <v>577502</v>
      </c>
      <c r="C59" s="15" t="s">
        <v>295</v>
      </c>
      <c r="D59" s="15"/>
      <c r="E59" s="15" t="s">
        <v>18</v>
      </c>
      <c r="F59" s="22">
        <v>1</v>
      </c>
      <c r="G59" s="15" t="s">
        <v>251</v>
      </c>
      <c r="H59" s="15" t="str">
        <f t="shared" si="1"/>
        <v>NGĂN II</v>
      </c>
      <c r="I59" s="15" t="s">
        <v>221</v>
      </c>
      <c r="J59" s="15" t="s">
        <v>220</v>
      </c>
    </row>
    <row r="60" spans="1:10" x14ac:dyDescent="0.25">
      <c r="A60" s="22">
        <v>56</v>
      </c>
      <c r="B60" s="15">
        <v>577519</v>
      </c>
      <c r="C60" s="15" t="s">
        <v>316</v>
      </c>
      <c r="D60" s="15"/>
      <c r="E60" s="15" t="s">
        <v>18</v>
      </c>
      <c r="F60" s="22">
        <v>1</v>
      </c>
      <c r="G60" s="15" t="s">
        <v>251</v>
      </c>
      <c r="H60" s="15" t="str">
        <f t="shared" si="1"/>
        <v>NGĂN II</v>
      </c>
      <c r="I60" s="15" t="s">
        <v>315</v>
      </c>
      <c r="J60" s="15" t="s">
        <v>306</v>
      </c>
    </row>
    <row r="61" spans="1:10" x14ac:dyDescent="0.25">
      <c r="A61" s="22">
        <v>57</v>
      </c>
      <c r="B61" s="15">
        <v>923893</v>
      </c>
      <c r="C61" s="15" t="s">
        <v>302</v>
      </c>
      <c r="D61" s="15" t="s">
        <v>62</v>
      </c>
      <c r="E61" s="15" t="s">
        <v>13</v>
      </c>
      <c r="F61" s="22">
        <v>1</v>
      </c>
      <c r="G61" s="15" t="s">
        <v>251</v>
      </c>
      <c r="H61" s="15" t="str">
        <f t="shared" si="1"/>
        <v>NGĂN II</v>
      </c>
      <c r="I61" s="15"/>
      <c r="J61" s="15"/>
    </row>
    <row r="62" spans="1:10" x14ac:dyDescent="0.25">
      <c r="A62" s="22">
        <v>58</v>
      </c>
      <c r="B62" s="15">
        <v>923879</v>
      </c>
      <c r="C62" s="15" t="s">
        <v>303</v>
      </c>
      <c r="D62" s="15" t="s">
        <v>62</v>
      </c>
      <c r="E62" s="15" t="s">
        <v>13</v>
      </c>
      <c r="F62" s="22">
        <v>1</v>
      </c>
      <c r="G62" s="15" t="s">
        <v>251</v>
      </c>
      <c r="H62" s="15" t="str">
        <f t="shared" si="1"/>
        <v>NGĂN II</v>
      </c>
      <c r="I62" s="15"/>
      <c r="J62" s="15"/>
    </row>
    <row r="63" spans="1:10" x14ac:dyDescent="0.25">
      <c r="A63" s="22">
        <v>59</v>
      </c>
      <c r="B63" s="15">
        <v>401921</v>
      </c>
      <c r="C63" s="15" t="s">
        <v>301</v>
      </c>
      <c r="D63" s="15"/>
      <c r="E63" s="15" t="s">
        <v>25</v>
      </c>
      <c r="F63" s="22">
        <v>1</v>
      </c>
      <c r="G63" s="15" t="s">
        <v>251</v>
      </c>
      <c r="H63" s="15" t="str">
        <f t="shared" si="1"/>
        <v>NGĂN II</v>
      </c>
      <c r="I63" s="15"/>
      <c r="J63" s="15"/>
    </row>
    <row r="64" spans="1:10" x14ac:dyDescent="0.25">
      <c r="A64" s="22">
        <v>60</v>
      </c>
      <c r="B64" s="15">
        <v>269886</v>
      </c>
      <c r="C64" s="15" t="s">
        <v>305</v>
      </c>
      <c r="D64" s="15"/>
      <c r="E64" s="15" t="s">
        <v>13</v>
      </c>
      <c r="F64" s="22">
        <v>1</v>
      </c>
      <c r="G64" s="15" t="s">
        <v>251</v>
      </c>
      <c r="H64" s="15" t="str">
        <f t="shared" si="1"/>
        <v>NGĂN II</v>
      </c>
      <c r="I64" s="15" t="s">
        <v>271</v>
      </c>
      <c r="J64" s="15" t="s">
        <v>306</v>
      </c>
    </row>
    <row r="65" spans="1:10" x14ac:dyDescent="0.25">
      <c r="A65" s="22">
        <v>61</v>
      </c>
      <c r="B65" s="15">
        <v>702690</v>
      </c>
      <c r="C65" s="15" t="s">
        <v>307</v>
      </c>
      <c r="D65" s="15"/>
      <c r="E65" s="15" t="s">
        <v>9</v>
      </c>
      <c r="F65" s="22">
        <v>1</v>
      </c>
      <c r="G65" s="15" t="s">
        <v>251</v>
      </c>
      <c r="H65" s="15" t="str">
        <f t="shared" si="1"/>
        <v>NGĂN II</v>
      </c>
      <c r="I65" s="15" t="s">
        <v>271</v>
      </c>
      <c r="J65" s="15" t="s">
        <v>306</v>
      </c>
    </row>
    <row r="66" spans="1:10" x14ac:dyDescent="0.25">
      <c r="A66" s="22">
        <v>62</v>
      </c>
      <c r="B66" s="15">
        <v>269947</v>
      </c>
      <c r="C66" s="15" t="s">
        <v>308</v>
      </c>
      <c r="D66" s="15"/>
      <c r="E66" s="15" t="s">
        <v>13</v>
      </c>
      <c r="F66" s="22">
        <v>1</v>
      </c>
      <c r="G66" s="15" t="s">
        <v>251</v>
      </c>
      <c r="H66" s="15" t="str">
        <f t="shared" si="1"/>
        <v>NGĂN II</v>
      </c>
      <c r="I66" s="15" t="s">
        <v>271</v>
      </c>
      <c r="J66" s="15" t="s">
        <v>306</v>
      </c>
    </row>
    <row r="67" spans="1:10" x14ac:dyDescent="0.25">
      <c r="A67" s="22">
        <v>63</v>
      </c>
      <c r="B67" s="15">
        <v>269930</v>
      </c>
      <c r="C67" s="15" t="s">
        <v>309</v>
      </c>
      <c r="D67" s="15"/>
      <c r="E67" s="15" t="s">
        <v>13</v>
      </c>
      <c r="F67" s="22">
        <v>1</v>
      </c>
      <c r="G67" s="15" t="s">
        <v>251</v>
      </c>
      <c r="H67" s="15" t="str">
        <f t="shared" si="1"/>
        <v>NGĂN II</v>
      </c>
      <c r="I67" s="15" t="s">
        <v>271</v>
      </c>
      <c r="J67" s="15" t="s">
        <v>306</v>
      </c>
    </row>
    <row r="68" spans="1:10" x14ac:dyDescent="0.25">
      <c r="A68" s="22">
        <v>64</v>
      </c>
      <c r="B68" s="15">
        <v>569903</v>
      </c>
      <c r="C68" s="15" t="s">
        <v>310</v>
      </c>
      <c r="D68" s="15"/>
      <c r="E68" s="15" t="s">
        <v>18</v>
      </c>
      <c r="F68" s="22">
        <v>1</v>
      </c>
      <c r="G68" s="15" t="s">
        <v>251</v>
      </c>
      <c r="H68" s="15" t="str">
        <f t="shared" si="1"/>
        <v>NGĂN II</v>
      </c>
      <c r="I68" s="15" t="s">
        <v>271</v>
      </c>
      <c r="J68" s="15" t="s">
        <v>306</v>
      </c>
    </row>
    <row r="69" spans="1:10" x14ac:dyDescent="0.25">
      <c r="A69" s="22">
        <v>65</v>
      </c>
      <c r="B69" s="15">
        <v>361095</v>
      </c>
      <c r="C69" s="15" t="s">
        <v>17</v>
      </c>
      <c r="D69" s="15"/>
      <c r="E69" s="15" t="s">
        <v>18</v>
      </c>
      <c r="F69" s="22">
        <v>1</v>
      </c>
      <c r="G69" s="15" t="s">
        <v>253</v>
      </c>
      <c r="H69" s="15" t="str">
        <f t="shared" ref="H69:H100" si="2">VLOOKUP(G69,$N$1:$O$6,2,0)</f>
        <v>NGĂN III</v>
      </c>
      <c r="I69" s="15"/>
      <c r="J69" s="15"/>
    </row>
    <row r="70" spans="1:10" x14ac:dyDescent="0.25">
      <c r="A70" s="22">
        <v>66</v>
      </c>
      <c r="B70" s="15">
        <v>182547</v>
      </c>
      <c r="C70" s="15" t="s">
        <v>19</v>
      </c>
      <c r="D70" s="15"/>
      <c r="E70" s="15" t="s">
        <v>13</v>
      </c>
      <c r="F70" s="22">
        <v>1</v>
      </c>
      <c r="G70" s="15" t="s">
        <v>253</v>
      </c>
      <c r="H70" s="15" t="str">
        <f t="shared" si="2"/>
        <v>NGĂN III</v>
      </c>
      <c r="I70" s="15"/>
      <c r="J70" s="15"/>
    </row>
    <row r="71" spans="1:10" x14ac:dyDescent="0.25">
      <c r="A71" s="22">
        <v>67</v>
      </c>
      <c r="B71" s="15">
        <v>485333</v>
      </c>
      <c r="C71" s="15" t="s">
        <v>20</v>
      </c>
      <c r="D71" s="15"/>
      <c r="E71" s="15" t="s">
        <v>9</v>
      </c>
      <c r="F71" s="22">
        <v>1</v>
      </c>
      <c r="G71" s="15" t="s">
        <v>253</v>
      </c>
      <c r="H71" s="15" t="str">
        <f t="shared" si="2"/>
        <v>NGĂN III</v>
      </c>
      <c r="I71" s="15"/>
      <c r="J71" s="15"/>
    </row>
    <row r="72" spans="1:10" x14ac:dyDescent="0.25">
      <c r="A72" s="22">
        <v>68</v>
      </c>
      <c r="B72" s="15">
        <v>484680</v>
      </c>
      <c r="C72" s="15" t="s">
        <v>21</v>
      </c>
      <c r="D72" s="15" t="s">
        <v>33</v>
      </c>
      <c r="E72" s="15" t="s">
        <v>22</v>
      </c>
      <c r="F72" s="22">
        <v>1</v>
      </c>
      <c r="G72" s="15" t="s">
        <v>253</v>
      </c>
      <c r="H72" s="15" t="str">
        <f t="shared" si="2"/>
        <v>NGĂN III</v>
      </c>
      <c r="I72" s="15"/>
      <c r="J72" s="15"/>
    </row>
    <row r="73" spans="1:10" x14ac:dyDescent="0.25">
      <c r="A73" s="22">
        <v>69</v>
      </c>
      <c r="B73" s="15">
        <v>469110</v>
      </c>
      <c r="C73" s="15" t="s">
        <v>23</v>
      </c>
      <c r="D73" s="15" t="s">
        <v>24</v>
      </c>
      <c r="E73" s="15" t="s">
        <v>46</v>
      </c>
      <c r="F73" s="22">
        <v>1</v>
      </c>
      <c r="G73" s="15" t="s">
        <v>253</v>
      </c>
      <c r="H73" s="15" t="str">
        <f t="shared" si="2"/>
        <v>NGĂN III</v>
      </c>
      <c r="I73" s="15"/>
      <c r="J73" s="15"/>
    </row>
    <row r="74" spans="1:10" x14ac:dyDescent="0.25">
      <c r="A74" s="22">
        <v>70</v>
      </c>
      <c r="B74" s="15">
        <v>988534</v>
      </c>
      <c r="C74" s="15" t="s">
        <v>26</v>
      </c>
      <c r="D74" s="15"/>
      <c r="E74" s="15" t="s">
        <v>25</v>
      </c>
      <c r="F74" s="22">
        <v>1</v>
      </c>
      <c r="G74" s="15" t="s">
        <v>253</v>
      </c>
      <c r="H74" s="15" t="str">
        <f t="shared" si="2"/>
        <v>NGĂN III</v>
      </c>
      <c r="I74" s="15"/>
      <c r="J74" s="15"/>
    </row>
    <row r="75" spans="1:10" x14ac:dyDescent="0.25">
      <c r="A75" s="22">
        <v>71</v>
      </c>
      <c r="B75" s="15">
        <v>988541</v>
      </c>
      <c r="C75" s="15" t="s">
        <v>27</v>
      </c>
      <c r="D75" s="15"/>
      <c r="E75" s="15" t="s">
        <v>25</v>
      </c>
      <c r="F75" s="22">
        <v>1</v>
      </c>
      <c r="G75" s="15" t="s">
        <v>253</v>
      </c>
      <c r="H75" s="15" t="str">
        <f t="shared" si="2"/>
        <v>NGĂN III</v>
      </c>
      <c r="I75" s="15"/>
      <c r="J75" s="15"/>
    </row>
    <row r="76" spans="1:10" x14ac:dyDescent="0.25">
      <c r="A76" s="22">
        <v>72</v>
      </c>
      <c r="B76" s="15" t="s">
        <v>28</v>
      </c>
      <c r="C76" s="15" t="s">
        <v>29</v>
      </c>
      <c r="D76" s="15"/>
      <c r="E76" s="15"/>
      <c r="F76" s="22">
        <v>1</v>
      </c>
      <c r="G76" s="15" t="s">
        <v>253</v>
      </c>
      <c r="H76" s="15" t="str">
        <f t="shared" si="2"/>
        <v>NGĂN III</v>
      </c>
      <c r="I76" s="15"/>
      <c r="J76" s="15"/>
    </row>
    <row r="77" spans="1:10" x14ac:dyDescent="0.25">
      <c r="A77" s="22">
        <v>73</v>
      </c>
      <c r="B77" s="15">
        <v>9293</v>
      </c>
      <c r="C77" s="15" t="s">
        <v>38</v>
      </c>
      <c r="D77" s="15"/>
      <c r="E77" s="15" t="s">
        <v>39</v>
      </c>
      <c r="F77" s="22">
        <v>1</v>
      </c>
      <c r="G77" s="15" t="s">
        <v>253</v>
      </c>
      <c r="H77" s="15" t="str">
        <f t="shared" si="2"/>
        <v>NGĂN III</v>
      </c>
      <c r="I77" s="15"/>
      <c r="J77" s="15"/>
    </row>
    <row r="78" spans="1:10" x14ac:dyDescent="0.25">
      <c r="A78" s="22">
        <v>74</v>
      </c>
      <c r="B78" s="15">
        <v>386012</v>
      </c>
      <c r="C78" s="15" t="s">
        <v>42</v>
      </c>
      <c r="D78" s="15"/>
      <c r="E78" s="15" t="s">
        <v>18</v>
      </c>
      <c r="F78" s="22">
        <v>1</v>
      </c>
      <c r="G78" s="15" t="s">
        <v>253</v>
      </c>
      <c r="H78" s="15" t="str">
        <f t="shared" si="2"/>
        <v>NGĂN III</v>
      </c>
      <c r="I78" s="15"/>
      <c r="J78" s="15"/>
    </row>
    <row r="79" spans="1:10" x14ac:dyDescent="0.25">
      <c r="A79" s="22">
        <v>75</v>
      </c>
      <c r="B79" s="15">
        <v>377003</v>
      </c>
      <c r="C79" s="15" t="s">
        <v>43</v>
      </c>
      <c r="D79" s="15"/>
      <c r="E79" s="15" t="s">
        <v>18</v>
      </c>
      <c r="F79" s="22">
        <v>1</v>
      </c>
      <c r="G79" s="15" t="s">
        <v>253</v>
      </c>
      <c r="H79" s="15" t="str">
        <f t="shared" si="2"/>
        <v>NGĂN III</v>
      </c>
      <c r="I79" s="15"/>
      <c r="J79" s="15"/>
    </row>
    <row r="80" spans="1:10" x14ac:dyDescent="0.25">
      <c r="A80" s="22">
        <v>76</v>
      </c>
      <c r="B80" s="15">
        <v>468046</v>
      </c>
      <c r="C80" s="15" t="s">
        <v>84</v>
      </c>
      <c r="D80" s="15"/>
      <c r="E80" s="15" t="s">
        <v>9</v>
      </c>
      <c r="F80" s="22">
        <v>1</v>
      </c>
      <c r="G80" s="15" t="s">
        <v>253</v>
      </c>
      <c r="H80" s="15" t="str">
        <f t="shared" si="2"/>
        <v>NGĂN III</v>
      </c>
      <c r="I80" s="15"/>
      <c r="J80" s="15"/>
    </row>
    <row r="81" spans="1:10" x14ac:dyDescent="0.25">
      <c r="A81" s="22">
        <v>77</v>
      </c>
      <c r="B81" s="15">
        <v>773997</v>
      </c>
      <c r="C81" s="15" t="s">
        <v>85</v>
      </c>
      <c r="D81" s="15"/>
      <c r="E81" s="15" t="s">
        <v>9</v>
      </c>
      <c r="F81" s="22">
        <v>1</v>
      </c>
      <c r="G81" s="15" t="s">
        <v>253</v>
      </c>
      <c r="H81" s="15" t="str">
        <f t="shared" si="2"/>
        <v>NGĂN III</v>
      </c>
      <c r="I81" s="15"/>
      <c r="J81" s="15"/>
    </row>
    <row r="82" spans="1:10" x14ac:dyDescent="0.25">
      <c r="A82" s="22">
        <v>78</v>
      </c>
      <c r="B82" s="15">
        <v>449076</v>
      </c>
      <c r="C82" s="15" t="s">
        <v>86</v>
      </c>
      <c r="D82" s="15"/>
      <c r="E82" s="15" t="s">
        <v>9</v>
      </c>
      <c r="F82" s="22">
        <v>1</v>
      </c>
      <c r="G82" s="15" t="s">
        <v>253</v>
      </c>
      <c r="H82" s="15" t="str">
        <f t="shared" si="2"/>
        <v>NGĂN III</v>
      </c>
      <c r="I82" s="15"/>
      <c r="J82" s="15"/>
    </row>
    <row r="83" spans="1:10" x14ac:dyDescent="0.25">
      <c r="A83" s="22">
        <v>79</v>
      </c>
      <c r="B83" s="15">
        <v>449083</v>
      </c>
      <c r="C83" s="15" t="s">
        <v>89</v>
      </c>
      <c r="D83" s="15"/>
      <c r="E83" s="15" t="s">
        <v>9</v>
      </c>
      <c r="F83" s="22">
        <v>1</v>
      </c>
      <c r="G83" s="15" t="s">
        <v>253</v>
      </c>
      <c r="H83" s="15" t="str">
        <f t="shared" si="2"/>
        <v>NGĂN III</v>
      </c>
      <c r="I83" s="15"/>
      <c r="J83" s="15"/>
    </row>
    <row r="84" spans="1:10" x14ac:dyDescent="0.25">
      <c r="A84" s="22">
        <v>80</v>
      </c>
      <c r="B84" s="15">
        <v>536745</v>
      </c>
      <c r="C84" s="15" t="s">
        <v>91</v>
      </c>
      <c r="D84" s="15"/>
      <c r="E84" s="15" t="s">
        <v>18</v>
      </c>
      <c r="F84" s="22">
        <v>1</v>
      </c>
      <c r="G84" s="15" t="s">
        <v>253</v>
      </c>
      <c r="H84" s="15" t="str">
        <f t="shared" si="2"/>
        <v>NGĂN III</v>
      </c>
      <c r="I84" s="15"/>
      <c r="J84" s="15"/>
    </row>
    <row r="85" spans="1:10" x14ac:dyDescent="0.25">
      <c r="A85" s="22">
        <v>81</v>
      </c>
      <c r="B85" s="15">
        <v>536240</v>
      </c>
      <c r="C85" s="15" t="s">
        <v>92</v>
      </c>
      <c r="D85" s="15"/>
      <c r="E85" s="15" t="s">
        <v>18</v>
      </c>
      <c r="F85" s="22">
        <v>1</v>
      </c>
      <c r="G85" s="15" t="s">
        <v>253</v>
      </c>
      <c r="H85" s="15" t="str">
        <f t="shared" si="2"/>
        <v>NGĂN III</v>
      </c>
      <c r="I85" s="15"/>
      <c r="J85" s="15"/>
    </row>
    <row r="86" spans="1:10" x14ac:dyDescent="0.25">
      <c r="A86" s="22">
        <v>82</v>
      </c>
      <c r="B86" s="15" t="s">
        <v>104</v>
      </c>
      <c r="C86" s="15" t="s">
        <v>105</v>
      </c>
      <c r="D86" s="15"/>
      <c r="E86" s="15" t="s">
        <v>18</v>
      </c>
      <c r="F86" s="22">
        <v>1</v>
      </c>
      <c r="G86" s="15" t="s">
        <v>253</v>
      </c>
      <c r="H86" s="15" t="str">
        <f t="shared" si="2"/>
        <v>NGĂN III</v>
      </c>
      <c r="I86" s="15"/>
      <c r="J86" s="15"/>
    </row>
    <row r="87" spans="1:10" x14ac:dyDescent="0.25">
      <c r="A87" s="22">
        <v>83</v>
      </c>
      <c r="B87" s="15">
        <v>281133</v>
      </c>
      <c r="C87" s="15" t="s">
        <v>129</v>
      </c>
      <c r="D87" s="15" t="s">
        <v>32</v>
      </c>
      <c r="E87" s="15" t="s">
        <v>9</v>
      </c>
      <c r="F87" s="22">
        <v>1</v>
      </c>
      <c r="G87" s="15" t="s">
        <v>253</v>
      </c>
      <c r="H87" s="15" t="str">
        <f t="shared" si="2"/>
        <v>NGĂN III</v>
      </c>
      <c r="I87" s="15"/>
      <c r="J87" s="15"/>
    </row>
    <row r="88" spans="1:10" x14ac:dyDescent="0.25">
      <c r="A88" s="22">
        <v>84</v>
      </c>
      <c r="B88" s="15">
        <v>281157</v>
      </c>
      <c r="C88" s="15" t="s">
        <v>130</v>
      </c>
      <c r="D88" s="15" t="s">
        <v>32</v>
      </c>
      <c r="E88" s="15" t="s">
        <v>9</v>
      </c>
      <c r="F88" s="22">
        <v>1</v>
      </c>
      <c r="G88" s="15" t="s">
        <v>253</v>
      </c>
      <c r="H88" s="15" t="str">
        <f t="shared" si="2"/>
        <v>NGĂN III</v>
      </c>
      <c r="I88" s="15"/>
      <c r="J88" s="15"/>
    </row>
    <row r="89" spans="1:10" x14ac:dyDescent="0.25">
      <c r="A89" s="22">
        <v>85</v>
      </c>
      <c r="B89" s="15">
        <v>281119</v>
      </c>
      <c r="C89" s="15" t="s">
        <v>108</v>
      </c>
      <c r="D89" s="15" t="s">
        <v>32</v>
      </c>
      <c r="E89" s="15" t="s">
        <v>9</v>
      </c>
      <c r="F89" s="22">
        <v>1</v>
      </c>
      <c r="G89" s="15" t="s">
        <v>253</v>
      </c>
      <c r="H89" s="15" t="str">
        <f t="shared" si="2"/>
        <v>NGĂN III</v>
      </c>
      <c r="I89" s="15"/>
      <c r="J89" s="15"/>
    </row>
    <row r="90" spans="1:10" x14ac:dyDescent="0.25">
      <c r="A90" s="22">
        <v>86</v>
      </c>
      <c r="B90" s="15">
        <v>555753</v>
      </c>
      <c r="C90" s="15" t="s">
        <v>109</v>
      </c>
      <c r="D90" s="15"/>
      <c r="E90" s="15" t="s">
        <v>9</v>
      </c>
      <c r="F90" s="22">
        <v>1</v>
      </c>
      <c r="G90" s="15" t="s">
        <v>253</v>
      </c>
      <c r="H90" s="15" t="str">
        <f t="shared" si="2"/>
        <v>NGĂN III</v>
      </c>
      <c r="I90" s="15"/>
      <c r="J90" s="15"/>
    </row>
    <row r="91" spans="1:10" x14ac:dyDescent="0.25">
      <c r="A91" s="22">
        <v>87</v>
      </c>
      <c r="B91" s="15">
        <v>150040</v>
      </c>
      <c r="C91" s="15" t="s">
        <v>131</v>
      </c>
      <c r="D91" s="15"/>
      <c r="E91" s="15" t="s">
        <v>9</v>
      </c>
      <c r="F91" s="22">
        <v>1</v>
      </c>
      <c r="G91" s="15" t="s">
        <v>253</v>
      </c>
      <c r="H91" s="15" t="str">
        <f t="shared" si="2"/>
        <v>NGĂN III</v>
      </c>
      <c r="I91" s="15"/>
      <c r="J91" s="15"/>
    </row>
    <row r="92" spans="1:10" s="29" customFormat="1" x14ac:dyDescent="0.25">
      <c r="A92" s="27">
        <v>88</v>
      </c>
      <c r="B92" s="28">
        <v>705929</v>
      </c>
      <c r="C92" s="28" t="s">
        <v>297</v>
      </c>
      <c r="D92" s="28"/>
      <c r="E92" s="28" t="s">
        <v>9</v>
      </c>
      <c r="F92" s="27">
        <v>1</v>
      </c>
      <c r="G92" s="28" t="s">
        <v>253</v>
      </c>
      <c r="H92" s="28" t="str">
        <f t="shared" si="2"/>
        <v>NGĂN III</v>
      </c>
      <c r="I92" s="28" t="s">
        <v>221</v>
      </c>
      <c r="J92" s="28" t="s">
        <v>271</v>
      </c>
    </row>
    <row r="93" spans="1:10" s="29" customFormat="1" x14ac:dyDescent="0.25">
      <c r="A93" s="27">
        <v>89</v>
      </c>
      <c r="B93" s="28">
        <v>701860</v>
      </c>
      <c r="C93" s="28" t="s">
        <v>272</v>
      </c>
      <c r="D93" s="28"/>
      <c r="E93" s="28" t="s">
        <v>9</v>
      </c>
      <c r="F93" s="27">
        <v>1</v>
      </c>
      <c r="G93" s="28" t="s">
        <v>253</v>
      </c>
      <c r="H93" s="28" t="str">
        <f t="shared" si="2"/>
        <v>NGĂN III</v>
      </c>
      <c r="I93" s="28" t="s">
        <v>221</v>
      </c>
      <c r="J93" s="28" t="s">
        <v>271</v>
      </c>
    </row>
    <row r="94" spans="1:10" x14ac:dyDescent="0.25">
      <c r="A94" s="22">
        <v>90</v>
      </c>
      <c r="B94" s="15">
        <v>702003</v>
      </c>
      <c r="C94" s="15" t="s">
        <v>273</v>
      </c>
      <c r="D94" s="15"/>
      <c r="E94" s="15" t="s">
        <v>9</v>
      </c>
      <c r="F94" s="22">
        <v>1</v>
      </c>
      <c r="G94" s="15" t="s">
        <v>253</v>
      </c>
      <c r="H94" s="15" t="str">
        <f t="shared" si="2"/>
        <v>NGĂN III</v>
      </c>
      <c r="I94" s="15"/>
      <c r="J94" s="15"/>
    </row>
    <row r="95" spans="1:10" x14ac:dyDescent="0.25">
      <c r="A95" s="22">
        <v>91</v>
      </c>
      <c r="B95" s="15">
        <v>702041</v>
      </c>
      <c r="C95" s="15" t="s">
        <v>274</v>
      </c>
      <c r="D95" s="15"/>
      <c r="E95" s="15" t="s">
        <v>9</v>
      </c>
      <c r="F95" s="22">
        <v>1</v>
      </c>
      <c r="G95" s="15" t="s">
        <v>253</v>
      </c>
      <c r="H95" s="15" t="str">
        <f t="shared" si="2"/>
        <v>NGĂN III</v>
      </c>
      <c r="I95" s="15"/>
      <c r="J95" s="15"/>
    </row>
    <row r="96" spans="1:10" x14ac:dyDescent="0.25">
      <c r="A96" s="22">
        <v>92</v>
      </c>
      <c r="B96" s="15">
        <v>376372</v>
      </c>
      <c r="C96" s="15" t="s">
        <v>140</v>
      </c>
      <c r="D96" s="15"/>
      <c r="E96" s="15" t="s">
        <v>9</v>
      </c>
      <c r="F96" s="22">
        <v>1</v>
      </c>
      <c r="G96" s="15" t="s">
        <v>253</v>
      </c>
      <c r="H96" s="15" t="str">
        <f t="shared" si="2"/>
        <v>NGĂN III</v>
      </c>
      <c r="I96" s="15"/>
      <c r="J96" s="15"/>
    </row>
    <row r="97" spans="1:15" x14ac:dyDescent="0.25">
      <c r="A97" s="22">
        <v>93</v>
      </c>
      <c r="B97" s="15" t="s">
        <v>141</v>
      </c>
      <c r="C97" s="15" t="s">
        <v>142</v>
      </c>
      <c r="D97" s="15"/>
      <c r="E97" s="15" t="s">
        <v>9</v>
      </c>
      <c r="F97" s="22">
        <v>1</v>
      </c>
      <c r="G97" s="15" t="s">
        <v>253</v>
      </c>
      <c r="H97" s="15" t="str">
        <f t="shared" si="2"/>
        <v>NGĂN III</v>
      </c>
      <c r="I97" s="15"/>
      <c r="J97" s="15"/>
    </row>
    <row r="98" spans="1:15" x14ac:dyDescent="0.25">
      <c r="A98" s="22">
        <v>94</v>
      </c>
      <c r="B98" s="15">
        <v>836972</v>
      </c>
      <c r="C98" s="15" t="s">
        <v>218</v>
      </c>
      <c r="D98" s="15"/>
      <c r="E98" s="15" t="s">
        <v>65</v>
      </c>
      <c r="F98" s="22">
        <v>1</v>
      </c>
      <c r="G98" s="15" t="s">
        <v>253</v>
      </c>
      <c r="H98" s="15" t="str">
        <f t="shared" si="2"/>
        <v>NGĂN III</v>
      </c>
      <c r="I98" s="15" t="s">
        <v>221</v>
      </c>
      <c r="J98" s="15" t="s">
        <v>220</v>
      </c>
    </row>
    <row r="99" spans="1:15" x14ac:dyDescent="0.25">
      <c r="A99" s="22">
        <v>95</v>
      </c>
      <c r="B99" s="15">
        <v>846896</v>
      </c>
      <c r="C99" s="15" t="s">
        <v>219</v>
      </c>
      <c r="D99" s="15"/>
      <c r="E99" s="15" t="s">
        <v>65</v>
      </c>
      <c r="F99" s="22">
        <v>1</v>
      </c>
      <c r="G99" s="15" t="s">
        <v>253</v>
      </c>
      <c r="H99" s="15" t="str">
        <f t="shared" si="2"/>
        <v>NGĂN III</v>
      </c>
      <c r="I99" s="15" t="s">
        <v>221</v>
      </c>
      <c r="J99" s="15" t="s">
        <v>220</v>
      </c>
    </row>
    <row r="100" spans="1:15" x14ac:dyDescent="0.25">
      <c r="A100" s="22">
        <v>96</v>
      </c>
      <c r="B100" s="15">
        <v>846858</v>
      </c>
      <c r="C100" s="15" t="s">
        <v>284</v>
      </c>
      <c r="D100" s="15"/>
      <c r="E100" s="15" t="s">
        <v>65</v>
      </c>
      <c r="F100" s="22">
        <v>1</v>
      </c>
      <c r="G100" s="15" t="s">
        <v>253</v>
      </c>
      <c r="H100" s="15" t="str">
        <f t="shared" si="2"/>
        <v>NGĂN III</v>
      </c>
      <c r="I100" s="15" t="s">
        <v>221</v>
      </c>
      <c r="J100" s="15" t="s">
        <v>220</v>
      </c>
    </row>
    <row r="101" spans="1:15" x14ac:dyDescent="0.25">
      <c r="A101" s="22">
        <v>97</v>
      </c>
      <c r="B101" s="15">
        <v>846841</v>
      </c>
      <c r="C101" s="15" t="s">
        <v>283</v>
      </c>
      <c r="D101" s="15"/>
      <c r="E101" s="15" t="s">
        <v>65</v>
      </c>
      <c r="F101" s="22">
        <v>1</v>
      </c>
      <c r="G101" s="15" t="s">
        <v>253</v>
      </c>
      <c r="H101" s="15" t="str">
        <f t="shared" ref="H101:H132" si="3">VLOOKUP(G101,$N$1:$O$6,2,0)</f>
        <v>NGĂN III</v>
      </c>
      <c r="I101" s="15" t="s">
        <v>221</v>
      </c>
      <c r="J101" s="15" t="s">
        <v>220</v>
      </c>
    </row>
    <row r="102" spans="1:15" x14ac:dyDescent="0.25">
      <c r="A102" s="22">
        <v>98</v>
      </c>
      <c r="B102" s="15">
        <v>830823</v>
      </c>
      <c r="C102" s="15" t="s">
        <v>229</v>
      </c>
      <c r="D102" s="15"/>
      <c r="E102" s="15" t="s">
        <v>133</v>
      </c>
      <c r="F102" s="22">
        <v>1</v>
      </c>
      <c r="G102" s="15" t="s">
        <v>253</v>
      </c>
      <c r="H102" s="15" t="str">
        <f t="shared" si="3"/>
        <v>NGĂN III</v>
      </c>
      <c r="I102" s="15" t="s">
        <v>221</v>
      </c>
      <c r="J102" s="15" t="s">
        <v>220</v>
      </c>
    </row>
    <row r="103" spans="1:15" x14ac:dyDescent="0.25">
      <c r="A103" s="22">
        <v>99</v>
      </c>
      <c r="B103" s="15">
        <v>942177</v>
      </c>
      <c r="C103" s="15" t="s">
        <v>231</v>
      </c>
      <c r="D103" s="15"/>
      <c r="E103" s="15" t="s">
        <v>133</v>
      </c>
      <c r="F103" s="22">
        <v>1</v>
      </c>
      <c r="G103" s="15" t="s">
        <v>253</v>
      </c>
      <c r="H103" s="15" t="str">
        <f t="shared" si="3"/>
        <v>NGĂN III</v>
      </c>
      <c r="I103" s="15" t="s">
        <v>221</v>
      </c>
      <c r="J103" s="15" t="s">
        <v>220</v>
      </c>
    </row>
    <row r="104" spans="1:15" x14ac:dyDescent="0.25">
      <c r="A104" s="22">
        <v>100</v>
      </c>
      <c r="B104" s="15">
        <v>398613</v>
      </c>
      <c r="C104" s="15" t="s">
        <v>230</v>
      </c>
      <c r="D104" s="15"/>
      <c r="E104" s="15" t="s">
        <v>133</v>
      </c>
      <c r="F104" s="22">
        <v>1</v>
      </c>
      <c r="G104" s="15" t="s">
        <v>253</v>
      </c>
      <c r="H104" s="15" t="str">
        <f t="shared" si="3"/>
        <v>NGĂN III</v>
      </c>
      <c r="I104" s="15" t="s">
        <v>221</v>
      </c>
      <c r="J104" s="15" t="s">
        <v>220</v>
      </c>
    </row>
    <row r="105" spans="1:15" x14ac:dyDescent="0.25">
      <c r="A105" s="22">
        <v>101</v>
      </c>
      <c r="B105" s="15">
        <v>307693</v>
      </c>
      <c r="C105" s="15" t="s">
        <v>276</v>
      </c>
      <c r="D105" s="15"/>
      <c r="E105" s="15" t="s">
        <v>133</v>
      </c>
      <c r="F105" s="22">
        <v>1</v>
      </c>
      <c r="G105" s="15" t="s">
        <v>253</v>
      </c>
      <c r="H105" s="15" t="str">
        <f t="shared" si="3"/>
        <v>NGĂN III</v>
      </c>
      <c r="I105" s="15" t="s">
        <v>221</v>
      </c>
      <c r="J105" s="15" t="s">
        <v>220</v>
      </c>
    </row>
    <row r="106" spans="1:15" x14ac:dyDescent="0.25">
      <c r="A106" s="22">
        <v>102</v>
      </c>
      <c r="B106" s="15">
        <v>347895</v>
      </c>
      <c r="C106" s="15" t="s">
        <v>227</v>
      </c>
      <c r="D106" s="15"/>
      <c r="E106" s="15" t="s">
        <v>133</v>
      </c>
      <c r="F106" s="22">
        <v>1</v>
      </c>
      <c r="G106" s="15" t="s">
        <v>253</v>
      </c>
      <c r="H106" s="15" t="str">
        <f t="shared" si="3"/>
        <v>NGĂN III</v>
      </c>
      <c r="I106" s="15" t="s">
        <v>221</v>
      </c>
      <c r="J106" s="15" t="s">
        <v>220</v>
      </c>
    </row>
    <row r="107" spans="1:15" s="14" customFormat="1" x14ac:dyDescent="0.25">
      <c r="A107" s="22">
        <v>103</v>
      </c>
      <c r="B107" s="15">
        <v>307662</v>
      </c>
      <c r="C107" s="15" t="s">
        <v>278</v>
      </c>
      <c r="D107" s="15"/>
      <c r="E107" s="15" t="s">
        <v>30</v>
      </c>
      <c r="F107" s="22">
        <v>1</v>
      </c>
      <c r="G107" s="15" t="s">
        <v>253</v>
      </c>
      <c r="H107" s="15" t="str">
        <f t="shared" si="3"/>
        <v>NGĂN III</v>
      </c>
      <c r="I107" s="15"/>
      <c r="J107" s="15"/>
      <c r="K107" s="9"/>
      <c r="L107" s="9"/>
      <c r="M107" s="9"/>
      <c r="N107" s="9"/>
      <c r="O107" s="9"/>
    </row>
    <row r="108" spans="1:15" s="14" customFormat="1" x14ac:dyDescent="0.25">
      <c r="A108" s="22">
        <v>104</v>
      </c>
      <c r="B108" s="15">
        <v>307631</v>
      </c>
      <c r="C108" s="15" t="s">
        <v>277</v>
      </c>
      <c r="D108" s="15"/>
      <c r="E108" s="15" t="s">
        <v>30</v>
      </c>
      <c r="F108" s="22">
        <v>1</v>
      </c>
      <c r="G108" s="15" t="s">
        <v>253</v>
      </c>
      <c r="H108" s="15" t="str">
        <f t="shared" si="3"/>
        <v>NGĂN III</v>
      </c>
      <c r="I108" s="15"/>
      <c r="J108" s="15"/>
      <c r="K108" s="9"/>
      <c r="L108" s="9"/>
      <c r="M108" s="9"/>
      <c r="N108" s="9"/>
      <c r="O108" s="9"/>
    </row>
    <row r="109" spans="1:15" x14ac:dyDescent="0.25">
      <c r="A109" s="22">
        <v>105</v>
      </c>
      <c r="B109" s="15">
        <v>603004</v>
      </c>
      <c r="C109" s="15" t="s">
        <v>269</v>
      </c>
      <c r="D109" s="15" t="s">
        <v>32</v>
      </c>
      <c r="E109" s="15" t="s">
        <v>9</v>
      </c>
      <c r="F109" s="22">
        <v>1</v>
      </c>
      <c r="G109" s="15" t="s">
        <v>253</v>
      </c>
      <c r="H109" s="15" t="str">
        <f t="shared" si="3"/>
        <v>NGĂN III</v>
      </c>
      <c r="I109" s="15" t="s">
        <v>232</v>
      </c>
      <c r="J109" s="15" t="s">
        <v>222</v>
      </c>
    </row>
    <row r="110" spans="1:15" x14ac:dyDescent="0.25">
      <c r="A110" s="22">
        <v>106</v>
      </c>
      <c r="B110" s="15">
        <v>602977</v>
      </c>
      <c r="C110" s="15" t="s">
        <v>270</v>
      </c>
      <c r="D110" s="15" t="s">
        <v>32</v>
      </c>
      <c r="E110" s="15" t="s">
        <v>9</v>
      </c>
      <c r="F110" s="22">
        <v>1</v>
      </c>
      <c r="G110" s="15" t="s">
        <v>253</v>
      </c>
      <c r="H110" s="15" t="str">
        <f t="shared" si="3"/>
        <v>NGĂN III</v>
      </c>
      <c r="I110" s="15" t="s">
        <v>232</v>
      </c>
      <c r="J110" s="15" t="s">
        <v>222</v>
      </c>
    </row>
    <row r="111" spans="1:15" x14ac:dyDescent="0.25">
      <c r="A111" s="22">
        <v>107</v>
      </c>
      <c r="B111" s="15">
        <v>673014</v>
      </c>
      <c r="C111" s="15" t="s">
        <v>304</v>
      </c>
      <c r="D111" s="15" t="s">
        <v>34</v>
      </c>
      <c r="E111" s="15" t="s">
        <v>9</v>
      </c>
      <c r="F111" s="22">
        <v>1</v>
      </c>
      <c r="G111" s="15" t="s">
        <v>253</v>
      </c>
      <c r="H111" s="15" t="str">
        <f t="shared" si="3"/>
        <v>NGĂN III</v>
      </c>
      <c r="I111" s="15"/>
      <c r="J111" s="15"/>
    </row>
    <row r="112" spans="1:15" x14ac:dyDescent="0.25">
      <c r="A112" s="22">
        <v>108</v>
      </c>
      <c r="B112" s="15">
        <v>644867</v>
      </c>
      <c r="C112" s="15" t="s">
        <v>311</v>
      </c>
      <c r="D112" s="15"/>
      <c r="E112" s="15" t="s">
        <v>312</v>
      </c>
      <c r="F112" s="22">
        <v>1</v>
      </c>
      <c r="G112" s="15" t="s">
        <v>253</v>
      </c>
      <c r="H112" s="15" t="str">
        <f t="shared" si="3"/>
        <v>NGĂN III</v>
      </c>
      <c r="I112" s="15" t="s">
        <v>315</v>
      </c>
      <c r="J112" s="15" t="s">
        <v>306</v>
      </c>
    </row>
    <row r="113" spans="1:15" x14ac:dyDescent="0.25">
      <c r="A113" s="22">
        <v>109</v>
      </c>
      <c r="B113" s="15">
        <v>628748</v>
      </c>
      <c r="C113" s="15" t="s">
        <v>313</v>
      </c>
      <c r="D113" s="15" t="s">
        <v>32</v>
      </c>
      <c r="E113" s="15" t="s">
        <v>9</v>
      </c>
      <c r="F113" s="22">
        <v>1</v>
      </c>
      <c r="G113" s="15" t="s">
        <v>253</v>
      </c>
      <c r="H113" s="15" t="str">
        <f t="shared" si="3"/>
        <v>NGĂN III</v>
      </c>
      <c r="I113" s="15" t="s">
        <v>315</v>
      </c>
      <c r="J113" s="15" t="s">
        <v>306</v>
      </c>
    </row>
    <row r="114" spans="1:15" x14ac:dyDescent="0.25">
      <c r="A114" s="15">
        <v>170</v>
      </c>
      <c r="B114" s="15">
        <v>431966</v>
      </c>
      <c r="C114" s="15" t="s">
        <v>321</v>
      </c>
      <c r="D114" s="15"/>
      <c r="E114" s="15" t="s">
        <v>25</v>
      </c>
      <c r="F114" s="22">
        <v>1</v>
      </c>
      <c r="G114" s="15" t="s">
        <v>253</v>
      </c>
      <c r="H114" s="15" t="str">
        <f t="shared" si="3"/>
        <v>NGĂN III</v>
      </c>
      <c r="I114" s="15"/>
      <c r="J114" s="15"/>
    </row>
    <row r="115" spans="1:15" x14ac:dyDescent="0.25">
      <c r="A115" s="15">
        <v>171</v>
      </c>
      <c r="B115" s="15">
        <v>430037</v>
      </c>
      <c r="C115" s="15" t="s">
        <v>322</v>
      </c>
      <c r="D115" s="15"/>
      <c r="E115" s="15" t="s">
        <v>25</v>
      </c>
      <c r="F115" s="22">
        <v>1</v>
      </c>
      <c r="G115" s="15" t="s">
        <v>253</v>
      </c>
      <c r="H115" s="15" t="str">
        <f t="shared" si="3"/>
        <v>NGĂN III</v>
      </c>
      <c r="I115" s="15"/>
      <c r="J115" s="15"/>
    </row>
    <row r="116" spans="1:15" x14ac:dyDescent="0.25">
      <c r="A116" s="22">
        <v>110</v>
      </c>
      <c r="B116" s="15">
        <v>219300</v>
      </c>
      <c r="C116" s="15" t="s">
        <v>12</v>
      </c>
      <c r="D116" s="15"/>
      <c r="E116" s="15" t="s">
        <v>13</v>
      </c>
      <c r="F116" s="22">
        <v>1</v>
      </c>
      <c r="G116" s="15" t="s">
        <v>267</v>
      </c>
      <c r="H116" s="15" t="str">
        <f t="shared" si="3"/>
        <v>NGĂN IV</v>
      </c>
      <c r="I116" s="15"/>
      <c r="J116" s="15"/>
    </row>
    <row r="117" spans="1:15" x14ac:dyDescent="0.25">
      <c r="A117" s="22">
        <v>111</v>
      </c>
      <c r="B117" s="15">
        <v>216552</v>
      </c>
      <c r="C117" s="15" t="s">
        <v>14</v>
      </c>
      <c r="D117" s="15"/>
      <c r="E117" s="15" t="s">
        <v>13</v>
      </c>
      <c r="F117" s="22">
        <v>1</v>
      </c>
      <c r="G117" s="15" t="s">
        <v>267</v>
      </c>
      <c r="H117" s="15" t="str">
        <f t="shared" si="3"/>
        <v>NGĂN IV</v>
      </c>
      <c r="I117" s="15"/>
      <c r="J117" s="15"/>
    </row>
    <row r="118" spans="1:15" s="29" customFormat="1" x14ac:dyDescent="0.25">
      <c r="A118" s="22">
        <v>112</v>
      </c>
      <c r="B118" s="15">
        <v>216804</v>
      </c>
      <c r="C118" s="15" t="s">
        <v>16</v>
      </c>
      <c r="D118" s="15"/>
      <c r="E118" s="15" t="s">
        <v>13</v>
      </c>
      <c r="F118" s="22">
        <v>1</v>
      </c>
      <c r="G118" s="15" t="s">
        <v>267</v>
      </c>
      <c r="H118" s="15" t="str">
        <f t="shared" si="3"/>
        <v>NGĂN IV</v>
      </c>
      <c r="I118" s="15"/>
      <c r="J118" s="15"/>
      <c r="K118" s="9"/>
      <c r="L118" s="9"/>
      <c r="M118" s="9"/>
      <c r="N118" s="9"/>
      <c r="O118" s="9"/>
    </row>
    <row r="119" spans="1:15" s="29" customFormat="1" x14ac:dyDescent="0.25">
      <c r="A119" s="22">
        <v>113</v>
      </c>
      <c r="B119" s="15">
        <v>219324</v>
      </c>
      <c r="C119" s="15" t="s">
        <v>54</v>
      </c>
      <c r="D119" s="15"/>
      <c r="E119" s="15" t="s">
        <v>13</v>
      </c>
      <c r="F119" s="22">
        <v>1</v>
      </c>
      <c r="G119" s="15" t="s">
        <v>267</v>
      </c>
      <c r="H119" s="15" t="str">
        <f t="shared" si="3"/>
        <v>NGĂN IV</v>
      </c>
      <c r="I119" s="15"/>
      <c r="J119" s="15"/>
      <c r="K119" s="9"/>
      <c r="L119" s="9"/>
      <c r="M119" s="9"/>
      <c r="N119" s="9"/>
      <c r="O119" s="9"/>
    </row>
    <row r="120" spans="1:15" x14ac:dyDescent="0.25">
      <c r="A120" s="27">
        <v>114</v>
      </c>
      <c r="B120" s="28">
        <v>291818</v>
      </c>
      <c r="C120" s="28" t="s">
        <v>53</v>
      </c>
      <c r="D120" s="28"/>
      <c r="E120" s="28" t="s">
        <v>13</v>
      </c>
      <c r="F120" s="27">
        <v>1</v>
      </c>
      <c r="G120" s="28" t="s">
        <v>267</v>
      </c>
      <c r="H120" s="28" t="str">
        <f t="shared" si="3"/>
        <v>NGĂN IV</v>
      </c>
      <c r="I120" s="28"/>
      <c r="J120" s="28"/>
      <c r="K120" s="29"/>
      <c r="L120" s="29"/>
      <c r="M120" s="29"/>
      <c r="N120" s="29"/>
      <c r="O120" s="29"/>
    </row>
    <row r="121" spans="1:15" x14ac:dyDescent="0.25">
      <c r="A121" s="27">
        <v>115</v>
      </c>
      <c r="B121" s="28">
        <v>216903</v>
      </c>
      <c r="C121" s="28" t="s">
        <v>15</v>
      </c>
      <c r="D121" s="28"/>
      <c r="E121" s="28" t="s">
        <v>13</v>
      </c>
      <c r="F121" s="27">
        <v>1</v>
      </c>
      <c r="G121" s="28" t="s">
        <v>267</v>
      </c>
      <c r="H121" s="28" t="str">
        <f t="shared" si="3"/>
        <v>NGĂN IV</v>
      </c>
      <c r="I121" s="28"/>
      <c r="J121" s="28"/>
      <c r="K121" s="29"/>
      <c r="L121" s="29"/>
      <c r="M121" s="29"/>
      <c r="N121" s="29"/>
      <c r="O121" s="29"/>
    </row>
    <row r="122" spans="1:15" x14ac:dyDescent="0.25">
      <c r="A122" s="22">
        <v>116</v>
      </c>
      <c r="B122" s="15">
        <v>259528</v>
      </c>
      <c r="C122" s="15" t="s">
        <v>57</v>
      </c>
      <c r="D122" s="15"/>
      <c r="E122" s="15" t="s">
        <v>13</v>
      </c>
      <c r="F122" s="22">
        <v>1</v>
      </c>
      <c r="G122" s="15" t="s">
        <v>267</v>
      </c>
      <c r="H122" s="15" t="str">
        <f t="shared" si="3"/>
        <v>NGĂN IV</v>
      </c>
      <c r="I122" s="15"/>
      <c r="J122" s="15"/>
    </row>
    <row r="123" spans="1:15" x14ac:dyDescent="0.25">
      <c r="A123" s="22">
        <v>117</v>
      </c>
      <c r="B123" s="15">
        <v>259504</v>
      </c>
      <c r="C123" s="15" t="s">
        <v>55</v>
      </c>
      <c r="D123" s="15"/>
      <c r="E123" s="15" t="s">
        <v>13</v>
      </c>
      <c r="F123" s="22">
        <v>1</v>
      </c>
      <c r="G123" s="15" t="s">
        <v>267</v>
      </c>
      <c r="H123" s="15" t="str">
        <f t="shared" si="3"/>
        <v>NGĂN IV</v>
      </c>
      <c r="I123" s="15"/>
      <c r="J123" s="15"/>
    </row>
    <row r="124" spans="1:15" x14ac:dyDescent="0.25">
      <c r="A124" s="22">
        <v>118</v>
      </c>
      <c r="B124" s="15">
        <v>259467</v>
      </c>
      <c r="C124" s="15" t="s">
        <v>56</v>
      </c>
      <c r="D124" s="15"/>
      <c r="E124" s="15" t="s">
        <v>13</v>
      </c>
      <c r="F124" s="22">
        <v>1</v>
      </c>
      <c r="G124" s="15" t="s">
        <v>267</v>
      </c>
      <c r="H124" s="15" t="str">
        <f t="shared" si="3"/>
        <v>NGĂN IV</v>
      </c>
      <c r="I124" s="15"/>
      <c r="J124" s="15"/>
    </row>
    <row r="125" spans="1:15" x14ac:dyDescent="0.25">
      <c r="A125" s="22">
        <v>119</v>
      </c>
      <c r="B125" s="15">
        <v>628679</v>
      </c>
      <c r="C125" s="15" t="s">
        <v>59</v>
      </c>
      <c r="D125" s="15"/>
      <c r="E125" s="15" t="s">
        <v>13</v>
      </c>
      <c r="F125" s="22">
        <v>1</v>
      </c>
      <c r="G125" s="15" t="s">
        <v>267</v>
      </c>
      <c r="H125" s="15" t="str">
        <f t="shared" si="3"/>
        <v>NGĂN IV</v>
      </c>
      <c r="I125" s="15"/>
      <c r="J125" s="15"/>
    </row>
    <row r="126" spans="1:15" x14ac:dyDescent="0.25">
      <c r="A126" s="22">
        <v>120</v>
      </c>
      <c r="B126" s="15">
        <v>628723</v>
      </c>
      <c r="C126" s="15" t="s">
        <v>60</v>
      </c>
      <c r="D126" s="15"/>
      <c r="E126" s="15" t="s">
        <v>13</v>
      </c>
      <c r="F126" s="22">
        <v>1</v>
      </c>
      <c r="G126" s="15" t="s">
        <v>267</v>
      </c>
      <c r="H126" s="15" t="str">
        <f t="shared" si="3"/>
        <v>NGĂN IV</v>
      </c>
      <c r="I126" s="15"/>
      <c r="J126" s="15"/>
    </row>
    <row r="127" spans="1:15" x14ac:dyDescent="0.25">
      <c r="A127" s="22">
        <v>121</v>
      </c>
      <c r="B127" s="15">
        <v>628716</v>
      </c>
      <c r="C127" s="15" t="s">
        <v>58</v>
      </c>
      <c r="D127" s="15"/>
      <c r="E127" s="15" t="s">
        <v>13</v>
      </c>
      <c r="F127" s="22">
        <v>1</v>
      </c>
      <c r="G127" s="15" t="s">
        <v>267</v>
      </c>
      <c r="H127" s="15" t="str">
        <f t="shared" si="3"/>
        <v>NGĂN IV</v>
      </c>
      <c r="I127" s="15"/>
      <c r="J127" s="15"/>
    </row>
    <row r="128" spans="1:15" x14ac:dyDescent="0.25">
      <c r="A128" s="22">
        <v>122</v>
      </c>
      <c r="B128" s="15">
        <v>717190</v>
      </c>
      <c r="C128" s="15" t="s">
        <v>31</v>
      </c>
      <c r="D128" s="15" t="s">
        <v>32</v>
      </c>
      <c r="E128" s="15" t="s">
        <v>25</v>
      </c>
      <c r="F128" s="22">
        <v>1</v>
      </c>
      <c r="G128" s="15" t="s">
        <v>267</v>
      </c>
      <c r="H128" s="15" t="str">
        <f t="shared" si="3"/>
        <v>NGĂN IV</v>
      </c>
      <c r="I128" s="15"/>
      <c r="J128" s="15"/>
    </row>
    <row r="129" spans="1:10" x14ac:dyDescent="0.25">
      <c r="A129" s="22">
        <v>123</v>
      </c>
      <c r="B129" s="15">
        <v>717206</v>
      </c>
      <c r="C129" s="15" t="s">
        <v>35</v>
      </c>
      <c r="D129" s="15" t="s">
        <v>32</v>
      </c>
      <c r="E129" s="15" t="s">
        <v>25</v>
      </c>
      <c r="F129" s="22">
        <v>1</v>
      </c>
      <c r="G129" s="15" t="s">
        <v>267</v>
      </c>
      <c r="H129" s="15" t="str">
        <f t="shared" si="3"/>
        <v>NGĂN IV</v>
      </c>
      <c r="I129" s="15"/>
      <c r="J129" s="15"/>
    </row>
    <row r="130" spans="1:10" x14ac:dyDescent="0.25">
      <c r="A130" s="22">
        <v>124</v>
      </c>
      <c r="B130" s="15">
        <v>717152</v>
      </c>
      <c r="C130" s="15" t="s">
        <v>36</v>
      </c>
      <c r="D130" s="15" t="s">
        <v>32</v>
      </c>
      <c r="E130" s="15" t="s">
        <v>25</v>
      </c>
      <c r="F130" s="22">
        <v>1</v>
      </c>
      <c r="G130" s="15" t="s">
        <v>267</v>
      </c>
      <c r="H130" s="15" t="str">
        <f t="shared" si="3"/>
        <v>NGĂN IV</v>
      </c>
      <c r="I130" s="15"/>
      <c r="J130" s="15"/>
    </row>
    <row r="131" spans="1:10" x14ac:dyDescent="0.25">
      <c r="A131" s="22">
        <v>125</v>
      </c>
      <c r="B131" s="15">
        <v>717145</v>
      </c>
      <c r="C131" s="15" t="s">
        <v>37</v>
      </c>
      <c r="D131" s="15" t="s">
        <v>32</v>
      </c>
      <c r="E131" s="15" t="s">
        <v>25</v>
      </c>
      <c r="F131" s="22">
        <v>1</v>
      </c>
      <c r="G131" s="15" t="s">
        <v>267</v>
      </c>
      <c r="H131" s="15" t="str">
        <f t="shared" si="3"/>
        <v>NGĂN IV</v>
      </c>
      <c r="I131" s="15"/>
      <c r="J131" s="15"/>
    </row>
    <row r="132" spans="1:10" x14ac:dyDescent="0.25">
      <c r="A132" s="22">
        <v>126</v>
      </c>
      <c r="B132" s="15">
        <v>957325</v>
      </c>
      <c r="C132" s="15" t="s">
        <v>118</v>
      </c>
      <c r="D132" s="15"/>
      <c r="E132" s="15" t="s">
        <v>25</v>
      </c>
      <c r="F132" s="22">
        <v>1</v>
      </c>
      <c r="G132" s="15" t="s">
        <v>267</v>
      </c>
      <c r="H132" s="15" t="str">
        <f t="shared" si="3"/>
        <v>NGĂN IV</v>
      </c>
      <c r="I132" s="15"/>
      <c r="J132" s="15"/>
    </row>
    <row r="133" spans="1:10" x14ac:dyDescent="0.25">
      <c r="A133" s="22">
        <v>127</v>
      </c>
      <c r="B133" s="15">
        <v>505866</v>
      </c>
      <c r="C133" s="15" t="s">
        <v>45</v>
      </c>
      <c r="D133" s="15"/>
      <c r="E133" s="15" t="s">
        <v>46</v>
      </c>
      <c r="F133" s="22">
        <v>1</v>
      </c>
      <c r="G133" s="15" t="s">
        <v>267</v>
      </c>
      <c r="H133" s="15" t="str">
        <f t="shared" ref="H133:H164" si="4">VLOOKUP(G133,$N$1:$O$6,2,0)</f>
        <v>NGĂN IV</v>
      </c>
      <c r="I133" s="15"/>
      <c r="J133" s="15"/>
    </row>
    <row r="134" spans="1:10" x14ac:dyDescent="0.25">
      <c r="A134" s="22">
        <v>128</v>
      </c>
      <c r="B134" s="23">
        <v>8245</v>
      </c>
      <c r="C134" s="15" t="s">
        <v>44</v>
      </c>
      <c r="D134" s="15"/>
      <c r="E134" s="15" t="s">
        <v>46</v>
      </c>
      <c r="F134" s="22">
        <v>1</v>
      </c>
      <c r="G134" s="15" t="s">
        <v>267</v>
      </c>
      <c r="H134" s="15" t="str">
        <f t="shared" si="4"/>
        <v>NGĂN IV</v>
      </c>
      <c r="I134" s="15"/>
      <c r="J134" s="15"/>
    </row>
    <row r="135" spans="1:10" x14ac:dyDescent="0.25">
      <c r="A135" s="22">
        <v>129</v>
      </c>
      <c r="B135" s="15">
        <v>505873</v>
      </c>
      <c r="C135" s="15" t="s">
        <v>47</v>
      </c>
      <c r="D135" s="15"/>
      <c r="E135" s="15" t="s">
        <v>46</v>
      </c>
      <c r="F135" s="22">
        <v>1</v>
      </c>
      <c r="G135" s="15" t="s">
        <v>267</v>
      </c>
      <c r="H135" s="15" t="str">
        <f t="shared" si="4"/>
        <v>NGĂN IV</v>
      </c>
      <c r="I135" s="15"/>
      <c r="J135" s="15"/>
    </row>
    <row r="136" spans="1:10" x14ac:dyDescent="0.25">
      <c r="A136" s="22">
        <v>130</v>
      </c>
      <c r="B136" s="15">
        <v>237151</v>
      </c>
      <c r="C136" s="15" t="s">
        <v>48</v>
      </c>
      <c r="D136" s="15"/>
      <c r="E136" s="15" t="s">
        <v>13</v>
      </c>
      <c r="F136" s="22">
        <v>1</v>
      </c>
      <c r="G136" s="15" t="s">
        <v>267</v>
      </c>
      <c r="H136" s="15" t="str">
        <f t="shared" si="4"/>
        <v>NGĂN IV</v>
      </c>
      <c r="I136" s="15"/>
      <c r="J136" s="15"/>
    </row>
    <row r="137" spans="1:10" x14ac:dyDescent="0.25">
      <c r="A137" s="22">
        <v>131</v>
      </c>
      <c r="B137" s="15">
        <v>237168</v>
      </c>
      <c r="C137" s="15" t="s">
        <v>49</v>
      </c>
      <c r="D137" s="15"/>
      <c r="E137" s="15" t="s">
        <v>13</v>
      </c>
      <c r="F137" s="22">
        <v>1</v>
      </c>
      <c r="G137" s="15" t="s">
        <v>267</v>
      </c>
      <c r="H137" s="15" t="str">
        <f t="shared" si="4"/>
        <v>NGĂN IV</v>
      </c>
      <c r="I137" s="15"/>
      <c r="J137" s="15"/>
    </row>
    <row r="138" spans="1:10" x14ac:dyDescent="0.25">
      <c r="A138" s="22">
        <v>132</v>
      </c>
      <c r="B138" s="15">
        <v>237182</v>
      </c>
      <c r="C138" s="15" t="s">
        <v>50</v>
      </c>
      <c r="D138" s="15"/>
      <c r="E138" s="15" t="s">
        <v>13</v>
      </c>
      <c r="F138" s="22">
        <v>1</v>
      </c>
      <c r="G138" s="15" t="s">
        <v>267</v>
      </c>
      <c r="H138" s="15" t="str">
        <f t="shared" si="4"/>
        <v>NGĂN IV</v>
      </c>
      <c r="I138" s="15"/>
      <c r="J138" s="15"/>
    </row>
    <row r="139" spans="1:10" x14ac:dyDescent="0.25">
      <c r="A139" s="22">
        <v>133</v>
      </c>
      <c r="B139" s="15">
        <v>237175</v>
      </c>
      <c r="C139" s="15" t="s">
        <v>51</v>
      </c>
      <c r="D139" s="15"/>
      <c r="E139" s="15" t="s">
        <v>13</v>
      </c>
      <c r="F139" s="22">
        <v>1</v>
      </c>
      <c r="G139" s="15" t="s">
        <v>267</v>
      </c>
      <c r="H139" s="15" t="str">
        <f t="shared" si="4"/>
        <v>NGĂN IV</v>
      </c>
      <c r="I139" s="15"/>
      <c r="J139" s="15"/>
    </row>
    <row r="140" spans="1:10" x14ac:dyDescent="0.25">
      <c r="A140" s="22">
        <v>134</v>
      </c>
      <c r="B140" s="15">
        <v>237199</v>
      </c>
      <c r="C140" s="15" t="s">
        <v>52</v>
      </c>
      <c r="D140" s="15"/>
      <c r="E140" s="15" t="s">
        <v>13</v>
      </c>
      <c r="F140" s="22">
        <v>1</v>
      </c>
      <c r="G140" s="15" t="s">
        <v>267</v>
      </c>
      <c r="H140" s="15" t="str">
        <f t="shared" si="4"/>
        <v>NGĂN IV</v>
      </c>
      <c r="I140" s="15"/>
      <c r="J140" s="15"/>
    </row>
    <row r="141" spans="1:10" x14ac:dyDescent="0.25">
      <c r="A141" s="22">
        <v>135</v>
      </c>
      <c r="B141" s="15">
        <v>598712</v>
      </c>
      <c r="C141" s="15" t="s">
        <v>67</v>
      </c>
      <c r="D141" s="15" t="s">
        <v>34</v>
      </c>
      <c r="E141" s="15" t="s">
        <v>18</v>
      </c>
      <c r="F141" s="22">
        <v>3</v>
      </c>
      <c r="G141" s="15" t="s">
        <v>267</v>
      </c>
      <c r="H141" s="15" t="str">
        <f t="shared" si="4"/>
        <v>NGĂN IV</v>
      </c>
      <c r="I141" s="15"/>
      <c r="J141" s="15"/>
    </row>
    <row r="142" spans="1:10" x14ac:dyDescent="0.25">
      <c r="A142" s="22">
        <v>136</v>
      </c>
      <c r="B142" s="15">
        <v>598644</v>
      </c>
      <c r="C142" s="15" t="s">
        <v>71</v>
      </c>
      <c r="D142" s="15" t="s">
        <v>34</v>
      </c>
      <c r="E142" s="15" t="s">
        <v>18</v>
      </c>
      <c r="F142" s="22">
        <v>6</v>
      </c>
      <c r="G142" s="15" t="s">
        <v>267</v>
      </c>
      <c r="H142" s="15" t="str">
        <f t="shared" si="4"/>
        <v>NGĂN IV</v>
      </c>
      <c r="I142" s="15"/>
      <c r="J142" s="15"/>
    </row>
    <row r="143" spans="1:10" x14ac:dyDescent="0.25">
      <c r="A143" s="22">
        <v>137</v>
      </c>
      <c r="B143" s="15">
        <v>598736</v>
      </c>
      <c r="C143" s="15" t="s">
        <v>68</v>
      </c>
      <c r="D143" s="15" t="s">
        <v>34</v>
      </c>
      <c r="E143" s="15" t="s">
        <v>18</v>
      </c>
      <c r="F143" s="22">
        <v>3</v>
      </c>
      <c r="G143" s="15" t="s">
        <v>267</v>
      </c>
      <c r="H143" s="15" t="str">
        <f t="shared" si="4"/>
        <v>NGĂN IV</v>
      </c>
      <c r="I143" s="15"/>
      <c r="J143" s="15"/>
    </row>
    <row r="144" spans="1:10" x14ac:dyDescent="0.25">
      <c r="A144" s="22">
        <v>138</v>
      </c>
      <c r="B144" s="15">
        <v>598651</v>
      </c>
      <c r="C144" s="15" t="s">
        <v>70</v>
      </c>
      <c r="D144" s="15" t="s">
        <v>34</v>
      </c>
      <c r="E144" s="15" t="s">
        <v>18</v>
      </c>
      <c r="F144" s="22">
        <v>6</v>
      </c>
      <c r="G144" s="15" t="s">
        <v>267</v>
      </c>
      <c r="H144" s="15" t="str">
        <f t="shared" si="4"/>
        <v>NGĂN IV</v>
      </c>
      <c r="I144" s="15"/>
      <c r="J144" s="15"/>
    </row>
    <row r="145" spans="1:15" s="14" customFormat="1" x14ac:dyDescent="0.25">
      <c r="A145" s="22">
        <v>139</v>
      </c>
      <c r="B145" s="15">
        <v>598743</v>
      </c>
      <c r="C145" s="15" t="s">
        <v>72</v>
      </c>
      <c r="D145" s="15" t="s">
        <v>34</v>
      </c>
      <c r="E145" s="15" t="s">
        <v>18</v>
      </c>
      <c r="F145" s="22">
        <v>1</v>
      </c>
      <c r="G145" s="15" t="s">
        <v>267</v>
      </c>
      <c r="H145" s="15" t="str">
        <f t="shared" si="4"/>
        <v>NGĂN IV</v>
      </c>
      <c r="I145" s="15"/>
      <c r="J145" s="15"/>
      <c r="K145" s="9"/>
      <c r="L145" s="9"/>
      <c r="M145" s="9"/>
      <c r="N145" s="9"/>
      <c r="O145" s="9"/>
    </row>
    <row r="146" spans="1:15" x14ac:dyDescent="0.25">
      <c r="A146" s="22">
        <v>140</v>
      </c>
      <c r="B146" s="15">
        <v>519847</v>
      </c>
      <c r="C146" s="15" t="s">
        <v>128</v>
      </c>
      <c r="D146" s="15" t="s">
        <v>34</v>
      </c>
      <c r="E146" s="15" t="s">
        <v>18</v>
      </c>
      <c r="F146" s="22">
        <v>1</v>
      </c>
      <c r="G146" s="15" t="s">
        <v>267</v>
      </c>
      <c r="H146" s="15" t="str">
        <f t="shared" si="4"/>
        <v>NGĂN IV</v>
      </c>
      <c r="I146" s="15"/>
      <c r="J146" s="15"/>
    </row>
    <row r="147" spans="1:15" x14ac:dyDescent="0.25">
      <c r="A147" s="22">
        <v>141</v>
      </c>
      <c r="B147" s="15" t="s">
        <v>73</v>
      </c>
      <c r="C147" s="15" t="s">
        <v>74</v>
      </c>
      <c r="D147" s="15"/>
      <c r="E147" s="15" t="s">
        <v>22</v>
      </c>
      <c r="F147" s="22">
        <v>1</v>
      </c>
      <c r="G147" s="15" t="s">
        <v>267</v>
      </c>
      <c r="H147" s="15" t="str">
        <f t="shared" si="4"/>
        <v>NGĂN IV</v>
      </c>
      <c r="I147" s="15" t="s">
        <v>75</v>
      </c>
      <c r="J147" s="15"/>
    </row>
    <row r="148" spans="1:15" x14ac:dyDescent="0.25">
      <c r="A148" s="22">
        <v>142</v>
      </c>
      <c r="B148" s="15">
        <v>830959</v>
      </c>
      <c r="C148" s="15" t="s">
        <v>82</v>
      </c>
      <c r="D148" s="15"/>
      <c r="E148" s="15" t="s">
        <v>22</v>
      </c>
      <c r="F148" s="22">
        <v>1</v>
      </c>
      <c r="G148" s="15" t="s">
        <v>267</v>
      </c>
      <c r="H148" s="15" t="str">
        <f t="shared" si="4"/>
        <v>NGĂN IV</v>
      </c>
      <c r="I148" s="15"/>
      <c r="J148" s="15"/>
    </row>
    <row r="149" spans="1:15" x14ac:dyDescent="0.25">
      <c r="A149" s="22">
        <v>143</v>
      </c>
      <c r="B149" s="15">
        <v>830058</v>
      </c>
      <c r="C149" s="15" t="s">
        <v>88</v>
      </c>
      <c r="D149" s="15"/>
      <c r="E149" s="15" t="s">
        <v>22</v>
      </c>
      <c r="F149" s="22">
        <v>1</v>
      </c>
      <c r="G149" s="15" t="s">
        <v>267</v>
      </c>
      <c r="H149" s="15" t="str">
        <f t="shared" si="4"/>
        <v>NGĂN IV</v>
      </c>
      <c r="I149" s="15"/>
      <c r="J149" s="15"/>
    </row>
    <row r="150" spans="1:15" x14ac:dyDescent="0.25">
      <c r="A150" s="22">
        <v>144</v>
      </c>
      <c r="B150" s="15">
        <v>830973</v>
      </c>
      <c r="C150" s="15" t="s">
        <v>97</v>
      </c>
      <c r="D150" s="15"/>
      <c r="E150" s="15" t="s">
        <v>22</v>
      </c>
      <c r="F150" s="22">
        <v>1</v>
      </c>
      <c r="G150" s="15" t="s">
        <v>267</v>
      </c>
      <c r="H150" s="15" t="str">
        <f t="shared" si="4"/>
        <v>NGĂN IV</v>
      </c>
      <c r="I150" s="15"/>
      <c r="J150" s="15"/>
    </row>
    <row r="151" spans="1:15" x14ac:dyDescent="0.25">
      <c r="A151" s="22">
        <v>145</v>
      </c>
      <c r="B151" s="15">
        <v>376327</v>
      </c>
      <c r="C151" s="15" t="s">
        <v>76</v>
      </c>
      <c r="D151" s="15"/>
      <c r="E151" s="15" t="s">
        <v>18</v>
      </c>
      <c r="F151" s="22">
        <v>1</v>
      </c>
      <c r="G151" s="15" t="s">
        <v>267</v>
      </c>
      <c r="H151" s="15" t="str">
        <f t="shared" si="4"/>
        <v>NGĂN IV</v>
      </c>
      <c r="I151" s="15"/>
      <c r="J151" s="15"/>
    </row>
    <row r="152" spans="1:15" x14ac:dyDescent="0.25">
      <c r="A152" s="22">
        <v>146</v>
      </c>
      <c r="B152" s="15">
        <v>376341</v>
      </c>
      <c r="C152" s="15" t="s">
        <v>77</v>
      </c>
      <c r="D152" s="15"/>
      <c r="E152" s="15" t="s">
        <v>18</v>
      </c>
      <c r="F152" s="22">
        <v>1</v>
      </c>
      <c r="G152" s="15" t="s">
        <v>267</v>
      </c>
      <c r="H152" s="15" t="str">
        <f t="shared" si="4"/>
        <v>NGĂN IV</v>
      </c>
      <c r="I152" s="15"/>
      <c r="J152" s="15"/>
    </row>
    <row r="153" spans="1:15" x14ac:dyDescent="0.25">
      <c r="A153" s="22">
        <v>147</v>
      </c>
      <c r="B153" s="15">
        <v>581806</v>
      </c>
      <c r="C153" s="15" t="s">
        <v>79</v>
      </c>
      <c r="D153" s="15"/>
      <c r="E153" s="15" t="s">
        <v>18</v>
      </c>
      <c r="F153" s="22">
        <v>1</v>
      </c>
      <c r="G153" s="15" t="s">
        <v>267</v>
      </c>
      <c r="H153" s="15" t="str">
        <f t="shared" si="4"/>
        <v>NGĂN IV</v>
      </c>
      <c r="I153" s="15"/>
      <c r="J153" s="15"/>
    </row>
    <row r="154" spans="1:15" x14ac:dyDescent="0.25">
      <c r="A154" s="22">
        <v>148</v>
      </c>
      <c r="B154" s="15">
        <v>339742</v>
      </c>
      <c r="C154" s="15" t="s">
        <v>78</v>
      </c>
      <c r="D154" s="15"/>
      <c r="E154" s="15" t="s">
        <v>18</v>
      </c>
      <c r="F154" s="22">
        <v>1</v>
      </c>
      <c r="G154" s="15" t="s">
        <v>267</v>
      </c>
      <c r="H154" s="15" t="str">
        <f t="shared" si="4"/>
        <v>NGĂN IV</v>
      </c>
      <c r="I154" s="15"/>
      <c r="J154" s="15"/>
    </row>
    <row r="155" spans="1:15" x14ac:dyDescent="0.25">
      <c r="A155" s="22">
        <v>149</v>
      </c>
      <c r="B155" s="15">
        <v>715102</v>
      </c>
      <c r="C155" s="15" t="s">
        <v>87</v>
      </c>
      <c r="D155" s="15"/>
      <c r="E155" s="15" t="s">
        <v>18</v>
      </c>
      <c r="F155" s="22">
        <v>1</v>
      </c>
      <c r="G155" s="15" t="s">
        <v>267</v>
      </c>
      <c r="H155" s="15" t="str">
        <f t="shared" si="4"/>
        <v>NGĂN IV</v>
      </c>
      <c r="I155" s="15"/>
      <c r="J155" s="15"/>
    </row>
    <row r="156" spans="1:15" s="29" customFormat="1" x14ac:dyDescent="0.25">
      <c r="A156" s="22">
        <v>150</v>
      </c>
      <c r="B156" s="15">
        <v>581882</v>
      </c>
      <c r="C156" s="15" t="s">
        <v>98</v>
      </c>
      <c r="D156" s="15"/>
      <c r="E156" s="15" t="s">
        <v>18</v>
      </c>
      <c r="F156" s="22">
        <v>1</v>
      </c>
      <c r="G156" s="15" t="s">
        <v>267</v>
      </c>
      <c r="H156" s="15" t="str">
        <f t="shared" si="4"/>
        <v>NGĂN IV</v>
      </c>
      <c r="I156" s="15"/>
      <c r="J156" s="15"/>
      <c r="K156" s="9"/>
      <c r="L156" s="9"/>
      <c r="M156" s="9"/>
      <c r="N156" s="9"/>
      <c r="O156" s="9"/>
    </row>
    <row r="157" spans="1:15" x14ac:dyDescent="0.25">
      <c r="A157" s="22">
        <v>151</v>
      </c>
      <c r="B157" s="15">
        <v>358002</v>
      </c>
      <c r="C157" s="15" t="s">
        <v>99</v>
      </c>
      <c r="D157" s="15"/>
      <c r="E157" s="15" t="s">
        <v>100</v>
      </c>
      <c r="F157" s="22">
        <v>1</v>
      </c>
      <c r="G157" s="15" t="s">
        <v>267</v>
      </c>
      <c r="H157" s="15" t="str">
        <f t="shared" si="4"/>
        <v>NGĂN IV</v>
      </c>
      <c r="I157" s="15"/>
      <c r="J157" s="15"/>
    </row>
    <row r="158" spans="1:15" x14ac:dyDescent="0.25">
      <c r="A158" s="27">
        <v>152</v>
      </c>
      <c r="B158" s="28">
        <v>591881</v>
      </c>
      <c r="C158" s="28" t="s">
        <v>101</v>
      </c>
      <c r="D158" s="28"/>
      <c r="E158" s="28" t="s">
        <v>18</v>
      </c>
      <c r="F158" s="27">
        <v>1</v>
      </c>
      <c r="G158" s="28" t="s">
        <v>267</v>
      </c>
      <c r="H158" s="28" t="str">
        <f t="shared" si="4"/>
        <v>NGĂN IV</v>
      </c>
      <c r="I158" s="28"/>
      <c r="J158" s="28"/>
      <c r="K158" s="29"/>
      <c r="L158" s="29"/>
      <c r="M158" s="29"/>
      <c r="N158" s="29"/>
      <c r="O158" s="29"/>
    </row>
    <row r="159" spans="1:15" x14ac:dyDescent="0.25">
      <c r="A159" s="22">
        <v>153</v>
      </c>
      <c r="B159" s="15">
        <v>366717</v>
      </c>
      <c r="C159" s="15" t="s">
        <v>102</v>
      </c>
      <c r="D159" s="15"/>
      <c r="E159" s="15" t="s">
        <v>18</v>
      </c>
      <c r="F159" s="22">
        <v>1</v>
      </c>
      <c r="G159" s="15" t="s">
        <v>267</v>
      </c>
      <c r="H159" s="15" t="str">
        <f t="shared" si="4"/>
        <v>NGĂN IV</v>
      </c>
      <c r="I159" s="15"/>
      <c r="J159" s="15"/>
    </row>
    <row r="160" spans="1:15" x14ac:dyDescent="0.25">
      <c r="A160" s="22">
        <v>154</v>
      </c>
      <c r="B160" s="15">
        <v>376341</v>
      </c>
      <c r="C160" s="15" t="s">
        <v>103</v>
      </c>
      <c r="D160" s="15"/>
      <c r="E160" s="15" t="s">
        <v>18</v>
      </c>
      <c r="F160" s="22"/>
      <c r="G160" s="15" t="s">
        <v>267</v>
      </c>
      <c r="H160" s="15" t="str">
        <f t="shared" si="4"/>
        <v>NGĂN IV</v>
      </c>
      <c r="I160" s="15"/>
      <c r="J160" s="15"/>
    </row>
    <row r="161" spans="1:10" x14ac:dyDescent="0.25">
      <c r="A161" s="22">
        <v>155</v>
      </c>
      <c r="B161" s="15">
        <v>613972</v>
      </c>
      <c r="C161" s="15" t="s">
        <v>83</v>
      </c>
      <c r="D161" s="15"/>
      <c r="E161" s="15" t="s">
        <v>9</v>
      </c>
      <c r="F161" s="22">
        <v>1</v>
      </c>
      <c r="G161" s="15" t="s">
        <v>267</v>
      </c>
      <c r="H161" s="15" t="str">
        <f t="shared" si="4"/>
        <v>NGĂN IV</v>
      </c>
      <c r="I161" s="15"/>
      <c r="J161" s="15"/>
    </row>
    <row r="162" spans="1:10" x14ac:dyDescent="0.25">
      <c r="A162" s="22">
        <v>156</v>
      </c>
      <c r="B162" s="15">
        <v>613965</v>
      </c>
      <c r="C162" s="15" t="s">
        <v>90</v>
      </c>
      <c r="D162" s="15"/>
      <c r="E162" s="15" t="s">
        <v>9</v>
      </c>
      <c r="F162" s="22">
        <v>1</v>
      </c>
      <c r="G162" s="15" t="s">
        <v>267</v>
      </c>
      <c r="H162" s="15" t="str">
        <f t="shared" si="4"/>
        <v>NGĂN IV</v>
      </c>
      <c r="I162" s="15"/>
      <c r="J162" s="15"/>
    </row>
    <row r="163" spans="1:10" x14ac:dyDescent="0.25">
      <c r="A163" s="22">
        <v>157</v>
      </c>
      <c r="B163" s="15">
        <v>603355</v>
      </c>
      <c r="C163" s="15" t="s">
        <v>95</v>
      </c>
      <c r="D163" s="15"/>
      <c r="E163" s="15" t="s">
        <v>9</v>
      </c>
      <c r="F163" s="22">
        <v>1</v>
      </c>
      <c r="G163" s="15" t="s">
        <v>267</v>
      </c>
      <c r="H163" s="15" t="str">
        <f t="shared" si="4"/>
        <v>NGĂN IV</v>
      </c>
      <c r="I163" s="15"/>
      <c r="J163" s="15"/>
    </row>
    <row r="164" spans="1:10" x14ac:dyDescent="0.25">
      <c r="A164" s="22">
        <v>158</v>
      </c>
      <c r="B164" s="15">
        <v>315711</v>
      </c>
      <c r="C164" s="15" t="s">
        <v>132</v>
      </c>
      <c r="D164" s="15"/>
      <c r="E164" s="15" t="s">
        <v>133</v>
      </c>
      <c r="F164" s="22">
        <v>1</v>
      </c>
      <c r="G164" s="15" t="s">
        <v>267</v>
      </c>
      <c r="H164" s="15" t="str">
        <f t="shared" si="4"/>
        <v>NGĂN IV</v>
      </c>
      <c r="I164" s="15"/>
      <c r="J164" s="15"/>
    </row>
    <row r="165" spans="1:10" x14ac:dyDescent="0.25">
      <c r="A165" s="22">
        <v>159</v>
      </c>
      <c r="B165" s="15" t="s">
        <v>237</v>
      </c>
      <c r="C165" s="15" t="s">
        <v>238</v>
      </c>
      <c r="D165" s="15"/>
      <c r="E165" s="15" t="s">
        <v>133</v>
      </c>
      <c r="F165" s="22">
        <v>1</v>
      </c>
      <c r="G165" s="15" t="s">
        <v>267</v>
      </c>
      <c r="H165" s="15" t="str">
        <f t="shared" ref="H165:H196" si="5">VLOOKUP(G165,$N$1:$O$6,2,0)</f>
        <v>NGĂN IV</v>
      </c>
      <c r="I165" s="15" t="s">
        <v>239</v>
      </c>
      <c r="J165" s="15"/>
    </row>
    <row r="166" spans="1:10" x14ac:dyDescent="0.25">
      <c r="A166" s="22">
        <v>160</v>
      </c>
      <c r="B166" s="15">
        <v>716697</v>
      </c>
      <c r="C166" s="15" t="s">
        <v>240</v>
      </c>
      <c r="D166" s="15" t="s">
        <v>241</v>
      </c>
      <c r="E166" s="15" t="s">
        <v>133</v>
      </c>
      <c r="F166" s="22">
        <v>1</v>
      </c>
      <c r="G166" s="15" t="s">
        <v>267</v>
      </c>
      <c r="H166" s="15" t="str">
        <f t="shared" si="5"/>
        <v>NGĂN IV</v>
      </c>
      <c r="I166" s="15" t="s">
        <v>239</v>
      </c>
      <c r="J166" s="15"/>
    </row>
    <row r="167" spans="1:10" x14ac:dyDescent="0.25">
      <c r="A167" s="22">
        <v>161</v>
      </c>
      <c r="B167" s="15" t="s">
        <v>242</v>
      </c>
      <c r="C167" s="15" t="s">
        <v>243</v>
      </c>
      <c r="D167" s="15" t="s">
        <v>241</v>
      </c>
      <c r="E167" s="15" t="s">
        <v>133</v>
      </c>
      <c r="F167" s="22">
        <v>1</v>
      </c>
      <c r="G167" s="15" t="s">
        <v>267</v>
      </c>
      <c r="H167" s="15" t="str">
        <f t="shared" si="5"/>
        <v>NGĂN IV</v>
      </c>
      <c r="I167" s="15" t="s">
        <v>239</v>
      </c>
      <c r="J167" s="15"/>
    </row>
    <row r="168" spans="1:10" x14ac:dyDescent="0.25">
      <c r="A168" s="22">
        <v>162</v>
      </c>
      <c r="B168" s="15">
        <v>716734</v>
      </c>
      <c r="C168" s="15" t="s">
        <v>244</v>
      </c>
      <c r="D168" s="15" t="s">
        <v>241</v>
      </c>
      <c r="E168" s="15" t="s">
        <v>133</v>
      </c>
      <c r="F168" s="22">
        <v>1</v>
      </c>
      <c r="G168" s="15" t="s">
        <v>267</v>
      </c>
      <c r="H168" s="15" t="str">
        <f t="shared" si="5"/>
        <v>NGĂN IV</v>
      </c>
      <c r="I168" s="15" t="s">
        <v>239</v>
      </c>
      <c r="J168" s="15"/>
    </row>
    <row r="169" spans="1:10" x14ac:dyDescent="0.25">
      <c r="A169" s="22">
        <v>163</v>
      </c>
      <c r="B169" s="15">
        <v>716680</v>
      </c>
      <c r="C169" s="15" t="s">
        <v>245</v>
      </c>
      <c r="D169" s="15" t="s">
        <v>241</v>
      </c>
      <c r="E169" s="15" t="s">
        <v>133</v>
      </c>
      <c r="F169" s="22">
        <v>1</v>
      </c>
      <c r="G169" s="15" t="s">
        <v>267</v>
      </c>
      <c r="H169" s="15" t="str">
        <f t="shared" si="5"/>
        <v>NGĂN IV</v>
      </c>
      <c r="I169" s="15" t="s">
        <v>239</v>
      </c>
      <c r="J169" s="15"/>
    </row>
    <row r="170" spans="1:10" x14ac:dyDescent="0.25">
      <c r="A170" s="22">
        <v>164</v>
      </c>
      <c r="B170" s="15">
        <v>316053</v>
      </c>
      <c r="C170" s="15" t="s">
        <v>246</v>
      </c>
      <c r="D170" s="15" t="s">
        <v>241</v>
      </c>
      <c r="E170" s="15" t="s">
        <v>133</v>
      </c>
      <c r="F170" s="22">
        <v>1</v>
      </c>
      <c r="G170" s="15" t="s">
        <v>267</v>
      </c>
      <c r="H170" s="15" t="str">
        <f t="shared" si="5"/>
        <v>NGĂN IV</v>
      </c>
      <c r="I170" s="15" t="s">
        <v>239</v>
      </c>
      <c r="J170" s="15"/>
    </row>
    <row r="171" spans="1:10" x14ac:dyDescent="0.25">
      <c r="A171" s="22">
        <v>165</v>
      </c>
      <c r="B171" s="15" t="s">
        <v>143</v>
      </c>
      <c r="C171" s="15" t="s">
        <v>144</v>
      </c>
      <c r="D171" s="15"/>
      <c r="E171" s="15" t="s">
        <v>145</v>
      </c>
      <c r="F171" s="22">
        <v>1</v>
      </c>
      <c r="G171" s="15" t="s">
        <v>252</v>
      </c>
      <c r="H171" s="15" t="str">
        <f t="shared" si="5"/>
        <v>NGĂN V</v>
      </c>
      <c r="I171" s="15"/>
      <c r="J171" s="15"/>
    </row>
    <row r="172" spans="1:10" x14ac:dyDescent="0.25">
      <c r="A172" s="22">
        <v>166</v>
      </c>
      <c r="B172" s="15">
        <v>937086</v>
      </c>
      <c r="C172" s="15" t="s">
        <v>147</v>
      </c>
      <c r="D172" s="15"/>
      <c r="E172" s="15" t="s">
        <v>13</v>
      </c>
      <c r="F172" s="22">
        <v>1</v>
      </c>
      <c r="G172" s="15" t="s">
        <v>252</v>
      </c>
      <c r="H172" s="15" t="str">
        <f t="shared" si="5"/>
        <v>NGĂN V</v>
      </c>
      <c r="I172" s="15"/>
      <c r="J172" s="15"/>
    </row>
    <row r="173" spans="1:10" x14ac:dyDescent="0.25">
      <c r="A173" s="22">
        <v>167</v>
      </c>
      <c r="B173" s="15">
        <v>533935</v>
      </c>
      <c r="C173" s="15" t="s">
        <v>146</v>
      </c>
      <c r="D173" s="15" t="s">
        <v>62</v>
      </c>
      <c r="E173" s="15" t="s">
        <v>18</v>
      </c>
      <c r="F173" s="22">
        <v>1</v>
      </c>
      <c r="G173" s="15" t="s">
        <v>252</v>
      </c>
      <c r="H173" s="15" t="str">
        <f t="shared" si="5"/>
        <v>NGĂN V</v>
      </c>
      <c r="I173" s="15"/>
      <c r="J173" s="15"/>
    </row>
    <row r="174" spans="1:10" x14ac:dyDescent="0.25">
      <c r="A174" s="22">
        <v>168</v>
      </c>
      <c r="B174" s="15">
        <v>497671</v>
      </c>
      <c r="C174" s="15" t="s">
        <v>148</v>
      </c>
      <c r="D174" s="15" t="s">
        <v>149</v>
      </c>
      <c r="E174" s="15" t="s">
        <v>9</v>
      </c>
      <c r="F174" s="22">
        <v>1</v>
      </c>
      <c r="G174" s="15" t="s">
        <v>252</v>
      </c>
      <c r="H174" s="15" t="str">
        <f t="shared" si="5"/>
        <v>NGĂN V</v>
      </c>
      <c r="I174" s="15"/>
      <c r="J174" s="15"/>
    </row>
    <row r="175" spans="1:10" x14ac:dyDescent="0.25">
      <c r="A175" s="22">
        <v>169</v>
      </c>
      <c r="B175" s="15">
        <v>498999</v>
      </c>
      <c r="C175" s="15" t="s">
        <v>150</v>
      </c>
      <c r="D175" s="15"/>
      <c r="E175" s="15" t="s">
        <v>9</v>
      </c>
      <c r="F175" s="22">
        <v>1</v>
      </c>
      <c r="G175" s="15" t="s">
        <v>252</v>
      </c>
      <c r="H175" s="15" t="str">
        <f t="shared" si="5"/>
        <v>NGĂN V</v>
      </c>
      <c r="I175" s="15"/>
      <c r="J175" s="15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10" workbookViewId="0">
      <selection activeCell="C23" sqref="C23"/>
    </sheetView>
  </sheetViews>
  <sheetFormatPr defaultRowHeight="18.75" x14ac:dyDescent="0.3"/>
  <cols>
    <col min="1" max="1" width="7.5703125" style="10" customWidth="1"/>
    <col min="2" max="2" width="13.28515625" style="10" customWidth="1"/>
    <col min="3" max="3" width="27.5703125" style="10" customWidth="1"/>
    <col min="4" max="4" width="13.28515625" style="10" customWidth="1"/>
    <col min="5" max="5" width="64.28515625" style="10" customWidth="1"/>
    <col min="6" max="6" width="32.42578125" style="10" customWidth="1"/>
    <col min="7" max="7" width="31.7109375" style="10" customWidth="1"/>
    <col min="8" max="8" width="16.140625" style="10" customWidth="1"/>
    <col min="9" max="16384" width="9.140625" style="10"/>
  </cols>
  <sheetData>
    <row r="1" spans="1:8" ht="19.5" x14ac:dyDescent="0.3">
      <c r="A1" s="31" t="s">
        <v>236</v>
      </c>
      <c r="B1" s="31"/>
      <c r="C1" s="31"/>
      <c r="D1" s="31"/>
      <c r="E1" s="31"/>
      <c r="F1" s="31"/>
      <c r="G1" s="31"/>
    </row>
    <row r="3" spans="1:8" ht="24" customHeight="1" x14ac:dyDescent="0.3">
      <c r="A3" s="11" t="s">
        <v>2</v>
      </c>
      <c r="B3" s="11" t="s">
        <v>151</v>
      </c>
      <c r="C3" s="11" t="s">
        <v>152</v>
      </c>
      <c r="D3" s="11" t="s">
        <v>226</v>
      </c>
      <c r="E3" s="11" t="s">
        <v>153</v>
      </c>
      <c r="F3" s="11" t="s">
        <v>6</v>
      </c>
      <c r="G3" s="11" t="s">
        <v>7</v>
      </c>
      <c r="H3" s="30" t="s">
        <v>325</v>
      </c>
    </row>
    <row r="4" spans="1:8" ht="24" customHeight="1" x14ac:dyDescent="0.3">
      <c r="A4" s="12">
        <v>1</v>
      </c>
      <c r="B4" s="12" t="s">
        <v>115</v>
      </c>
      <c r="C4" s="12" t="str">
        <f>VLOOKUP(B4,'DS GV'!$B$3:$C$33,2,0)</f>
        <v>Nguyễn Kiều Oanh</v>
      </c>
      <c r="D4" s="12">
        <v>705929</v>
      </c>
      <c r="E4" s="13" t="str">
        <f>VLOOKUP(D4,'Ten dau sach'!$B$5:$C$162,2,0)</f>
        <v>Real writing 3 + CDs theo sách</v>
      </c>
      <c r="F4" s="13" t="s">
        <v>224</v>
      </c>
      <c r="G4" s="13" t="s">
        <v>296</v>
      </c>
      <c r="H4" s="13"/>
    </row>
    <row r="5" spans="1:8" ht="24" customHeight="1" x14ac:dyDescent="0.3">
      <c r="A5" s="12">
        <v>2</v>
      </c>
      <c r="B5" s="12" t="s">
        <v>186</v>
      </c>
      <c r="C5" s="12" t="str">
        <f>VLOOKUP(B5,'DS GV'!$B$3:$C$33,2,0)</f>
        <v>Lê Thị Tuyền</v>
      </c>
      <c r="D5" s="12">
        <v>846896</v>
      </c>
      <c r="E5" s="13" t="str">
        <f>VLOOKUP(D5,'Ten dau sach'!$B$5:$C$162,2,0)</f>
        <v>Breaking news English</v>
      </c>
      <c r="F5" s="13" t="s">
        <v>225</v>
      </c>
      <c r="G5" s="13"/>
      <c r="H5" s="13"/>
    </row>
    <row r="6" spans="1:8" ht="24" customHeight="1" x14ac:dyDescent="0.3">
      <c r="A6" s="12">
        <v>3</v>
      </c>
      <c r="B6" s="12" t="s">
        <v>165</v>
      </c>
      <c r="C6" s="12" t="str">
        <f>VLOOKUP(B6,'DS GV'!$B$3:$C$33,2,0)</f>
        <v>Hoàng Thị Thu Dung</v>
      </c>
      <c r="D6" s="12">
        <v>555753</v>
      </c>
      <c r="E6" s="13" t="str">
        <f>VLOOKUP(D6,'Ten dau sach'!$B$5:$C$162,2,0)</f>
        <v>Strategic reading 3 - Teacher manual</v>
      </c>
      <c r="F6" s="13" t="s">
        <v>223</v>
      </c>
      <c r="G6" s="13"/>
      <c r="H6" s="13"/>
    </row>
    <row r="7" spans="1:8" ht="24" customHeight="1" x14ac:dyDescent="0.3">
      <c r="A7" s="12">
        <v>4</v>
      </c>
      <c r="B7" s="12" t="s">
        <v>165</v>
      </c>
      <c r="C7" s="12" t="str">
        <f>VLOOKUP(B7,'DS GV'!$B$3:$C$33,2,0)</f>
        <v>Hoàng Thị Thu Dung</v>
      </c>
      <c r="D7" s="12">
        <v>281119</v>
      </c>
      <c r="E7" s="13" t="str">
        <f>VLOOKUP(D7,'Ten dau sach'!$B$5:$C$162,2,0)</f>
        <v xml:space="preserve">Strategic reading 3 </v>
      </c>
      <c r="F7" s="13" t="s">
        <v>223</v>
      </c>
      <c r="G7" s="13"/>
      <c r="H7" s="13"/>
    </row>
    <row r="8" spans="1:8" ht="24" customHeight="1" x14ac:dyDescent="0.3">
      <c r="A8" s="12">
        <v>5</v>
      </c>
      <c r="B8" s="12" t="s">
        <v>115</v>
      </c>
      <c r="C8" s="12" t="str">
        <f>VLOOKUP(B8,'DS GV'!$B$3:$C$33,2,0)</f>
        <v>Nguyễn Kiều Oanh</v>
      </c>
      <c r="D8" s="12">
        <v>830823</v>
      </c>
      <c r="E8" s="13" t="str">
        <f>VLOOKUP(D8,'Ten dau sach'!$B$5:$C$162,2,0)</f>
        <v>Pathways 3 - Listening &amp; Speaking - Teachers'book</v>
      </c>
      <c r="F8" s="13" t="s">
        <v>225</v>
      </c>
      <c r="G8" s="13" t="s">
        <v>319</v>
      </c>
      <c r="H8" s="13"/>
    </row>
    <row r="9" spans="1:8" ht="24" customHeight="1" x14ac:dyDescent="0.3">
      <c r="A9" s="12">
        <v>6</v>
      </c>
      <c r="B9" s="12" t="s">
        <v>115</v>
      </c>
      <c r="C9" s="12" t="str">
        <f>VLOOKUP(B9,'DS GV'!$B$3:$C$33,2,0)</f>
        <v>Nguyễn Kiều Oanh</v>
      </c>
      <c r="D9" s="12">
        <v>398613</v>
      </c>
      <c r="E9" s="13" t="str">
        <f>VLOOKUP(D9,'Ten dau sach'!$B$5:$C$162,2,0)</f>
        <v>Pathways 2 - Listening &amp; Speaking - Teacher's book</v>
      </c>
      <c r="F9" s="13" t="s">
        <v>225</v>
      </c>
      <c r="G9" s="13" t="s">
        <v>319</v>
      </c>
      <c r="H9" s="13"/>
    </row>
    <row r="10" spans="1:8" ht="24" customHeight="1" x14ac:dyDescent="0.3">
      <c r="A10" s="12">
        <v>7</v>
      </c>
      <c r="B10" s="12" t="s">
        <v>115</v>
      </c>
      <c r="C10" s="12" t="str">
        <f>VLOOKUP(B10,'DS GV'!$B$3:$C$33,2,0)</f>
        <v>Nguyễn Kiều Oanh</v>
      </c>
      <c r="D10" s="12">
        <v>705905</v>
      </c>
      <c r="E10" s="13" t="str">
        <f>VLOOKUP(D10,'Ten dau sach'!$B$5:$C$162,2,0)</f>
        <v>Real 4 - Listening &amp; Speaking + CDs theo sách</v>
      </c>
      <c r="F10" s="13" t="s">
        <v>225</v>
      </c>
      <c r="G10" s="13" t="s">
        <v>296</v>
      </c>
      <c r="H10" s="13"/>
    </row>
    <row r="11" spans="1:8" ht="24" customHeight="1" x14ac:dyDescent="0.3">
      <c r="A11" s="12">
        <v>8</v>
      </c>
      <c r="B11" s="12" t="s">
        <v>115</v>
      </c>
      <c r="C11" s="12" t="str">
        <f>VLOOKUP(B11,'DS GV'!$B$3:$C$33,2,0)</f>
        <v>Nguyễn Kiều Oanh</v>
      </c>
      <c r="D11" s="12">
        <v>705738</v>
      </c>
      <c r="E11" s="13" t="str">
        <f>VLOOKUP(D11,'Ten dau sach'!$B$5:$C$162,2,0)</f>
        <v>Real 3 - Reading with answers</v>
      </c>
      <c r="F11" s="13" t="s">
        <v>225</v>
      </c>
      <c r="G11" s="13" t="s">
        <v>296</v>
      </c>
      <c r="H11" s="13"/>
    </row>
    <row r="12" spans="1:8" ht="24" customHeight="1" x14ac:dyDescent="0.3">
      <c r="A12" s="12">
        <v>9</v>
      </c>
      <c r="B12" s="12" t="s">
        <v>115</v>
      </c>
      <c r="C12" s="12" t="str">
        <f>VLOOKUP(B12,'DS GV'!$B$3:$C$33,2,0)</f>
        <v>Nguyễn Kiều Oanh</v>
      </c>
      <c r="D12" s="12">
        <v>705882</v>
      </c>
      <c r="E12" s="13" t="str">
        <f>VLOOKUP(D12,'Ten dau sach'!$B$5:$C$162,2,0)</f>
        <v>Real 3 - Listening &amp; Speaking with answers + CDs theo sách</v>
      </c>
      <c r="F12" s="13" t="s">
        <v>225</v>
      </c>
      <c r="G12" s="13" t="s">
        <v>296</v>
      </c>
      <c r="H12" s="13"/>
    </row>
    <row r="13" spans="1:8" ht="24" customHeight="1" x14ac:dyDescent="0.3">
      <c r="A13" s="12">
        <v>10</v>
      </c>
      <c r="B13" s="12" t="s">
        <v>115</v>
      </c>
      <c r="C13" s="12" t="str">
        <f>VLOOKUP(B13,'DS GV'!$B$3:$C$33,2,0)</f>
        <v>Nguyễn Kiều Oanh</v>
      </c>
      <c r="D13" s="12">
        <v>347895</v>
      </c>
      <c r="E13" s="13" t="str">
        <f>VLOOKUP(D13,'Ten dau sach'!$B$5:$C$162,2,0)</f>
        <v>Pathways 4 - Listening &amp; Speaking</v>
      </c>
      <c r="F13" s="13" t="s">
        <v>225</v>
      </c>
      <c r="G13" s="13" t="s">
        <v>319</v>
      </c>
      <c r="H13" s="13"/>
    </row>
    <row r="14" spans="1:8" ht="23.25" customHeight="1" x14ac:dyDescent="0.3">
      <c r="A14" s="12">
        <v>11</v>
      </c>
      <c r="B14" s="12" t="s">
        <v>200</v>
      </c>
      <c r="C14" s="12" t="str">
        <f>VLOOKUP(B14,'DS GV'!$B$3:$C$33,2,0)</f>
        <v>Mai Lan</v>
      </c>
      <c r="D14" s="12">
        <v>602977</v>
      </c>
      <c r="E14" s="13" t="str">
        <f>VLOOKUP(D14,'Ten dau sach'!$B$5:$C$162,2,0)</f>
        <v>Academic Encounters 4 - Reading &amp; Writing</v>
      </c>
      <c r="F14" s="13" t="s">
        <v>275</v>
      </c>
      <c r="G14" s="13" t="s">
        <v>323</v>
      </c>
      <c r="H14" s="13" t="s">
        <v>324</v>
      </c>
    </row>
    <row r="15" spans="1:8" ht="23.25" customHeight="1" x14ac:dyDescent="0.3">
      <c r="A15" s="12">
        <v>12</v>
      </c>
      <c r="B15" s="12" t="s">
        <v>200</v>
      </c>
      <c r="C15" s="12" t="str">
        <f>VLOOKUP(B15,'DS GV'!$B$3:$C$33,2,0)</f>
        <v>Mai Lan</v>
      </c>
      <c r="D15" s="12">
        <v>603004</v>
      </c>
      <c r="E15" s="13" t="str">
        <f>VLOOKUP(D15,'Ten dau sach'!$B$5:$C$162,2,0)</f>
        <v>Academic Encounters 4 - Reading &amp; Writing - Teacher's book</v>
      </c>
      <c r="F15" s="13" t="s">
        <v>275</v>
      </c>
      <c r="G15" s="13" t="s">
        <v>323</v>
      </c>
      <c r="H15" s="13" t="s">
        <v>324</v>
      </c>
    </row>
    <row r="16" spans="1:8" ht="20.25" customHeight="1" x14ac:dyDescent="0.3">
      <c r="A16" s="12">
        <v>13</v>
      </c>
      <c r="B16" s="12" t="s">
        <v>300</v>
      </c>
      <c r="C16" s="12" t="s">
        <v>199</v>
      </c>
      <c r="D16" s="22">
        <v>923893</v>
      </c>
      <c r="E16" s="13" t="str">
        <f>VLOOKUP(D16,'Ten dau sach'!$B$5:$C$165,2,0)</f>
        <v>English for international tourism  - pre intermediate - work book + CDs theo sách</v>
      </c>
      <c r="F16" s="13" t="s">
        <v>296</v>
      </c>
      <c r="G16" s="13"/>
      <c r="H16" s="13"/>
    </row>
    <row r="17" spans="1:8" ht="20.25" customHeight="1" x14ac:dyDescent="0.3">
      <c r="A17" s="12">
        <v>14</v>
      </c>
      <c r="B17" s="12" t="s">
        <v>300</v>
      </c>
      <c r="C17" s="12" t="s">
        <v>199</v>
      </c>
      <c r="D17" s="22">
        <v>923879</v>
      </c>
      <c r="E17" s="13" t="str">
        <f>VLOOKUP(D17,'Ten dau sach'!$B$5:$C$165,2,0)</f>
        <v>English for international tourism  - pre intermediate - Course book + CDs theo sách</v>
      </c>
      <c r="F17" s="13" t="s">
        <v>296</v>
      </c>
      <c r="G17" s="13"/>
      <c r="H17" s="13"/>
    </row>
    <row r="18" spans="1:8" ht="20.25" customHeight="1" x14ac:dyDescent="0.3">
      <c r="A18" s="12">
        <v>15</v>
      </c>
      <c r="B18" s="12" t="s">
        <v>300</v>
      </c>
      <c r="C18" s="12" t="s">
        <v>199</v>
      </c>
      <c r="D18" s="12">
        <v>705929</v>
      </c>
      <c r="E18" s="13" t="str">
        <f>VLOOKUP(D18,'Ten dau sach'!$B$5:$C$165,2,0)</f>
        <v>Real writing 3 + CDs theo sách</v>
      </c>
      <c r="F18" s="13" t="s">
        <v>296</v>
      </c>
      <c r="G18" s="13"/>
      <c r="H18" s="13"/>
    </row>
    <row r="19" spans="1:8" ht="20.25" customHeight="1" x14ac:dyDescent="0.3">
      <c r="A19" s="12">
        <v>16</v>
      </c>
      <c r="B19" s="12" t="s">
        <v>317</v>
      </c>
      <c r="C19" s="12" t="s">
        <v>318</v>
      </c>
      <c r="D19" s="15">
        <v>307631</v>
      </c>
      <c r="E19" s="13" t="str">
        <f>VLOOKUP(D19,'Ten dau sach'!$B$5:$C$165,2,0)</f>
        <v>Pathway 3 - Listening, speaking, and critical thinking + CDs theo sách</v>
      </c>
      <c r="F19" s="13" t="s">
        <v>319</v>
      </c>
      <c r="G19" s="13"/>
      <c r="H19" s="13"/>
    </row>
    <row r="20" spans="1:8" ht="20.25" customHeight="1" x14ac:dyDescent="0.3">
      <c r="A20" s="12">
        <v>17</v>
      </c>
      <c r="B20" s="12" t="s">
        <v>180</v>
      </c>
      <c r="C20" s="12" t="str">
        <f>VLOOKUP(B20,'DS GV'!$B$3:$C$33,2,0)</f>
        <v>Đỗ Thị Hồng Hà</v>
      </c>
      <c r="D20" s="13">
        <v>569880</v>
      </c>
      <c r="E20" s="13" t="str">
        <f>VLOOKUP(D20,'Ten dau sach'!$B$5:$C$165,2,0)</f>
        <v>Nursing 2</v>
      </c>
      <c r="F20" s="13" t="s">
        <v>320</v>
      </c>
      <c r="G20" s="13"/>
      <c r="H20" s="13"/>
    </row>
  </sheetData>
  <mergeCells count="1">
    <mergeCell ref="A1:G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3"/>
  <sheetViews>
    <sheetView topLeftCell="A13" workbookViewId="0">
      <selection activeCell="F26" sqref="F26"/>
    </sheetView>
  </sheetViews>
  <sheetFormatPr defaultRowHeight="15" x14ac:dyDescent="0.25"/>
  <cols>
    <col min="2" max="2" width="13.42578125" customWidth="1"/>
    <col min="3" max="3" width="32.28515625" customWidth="1"/>
  </cols>
  <sheetData>
    <row r="2" spans="1:3" ht="15.75" x14ac:dyDescent="0.25">
      <c r="A2" s="1" t="s">
        <v>154</v>
      </c>
      <c r="B2" s="2" t="s">
        <v>155</v>
      </c>
      <c r="C2" s="2" t="s">
        <v>156</v>
      </c>
    </row>
    <row r="3" spans="1:3" ht="15.75" x14ac:dyDescent="0.25">
      <c r="A3" s="3">
        <v>1</v>
      </c>
      <c r="B3" s="3" t="s">
        <v>157</v>
      </c>
      <c r="C3" s="4" t="s">
        <v>158</v>
      </c>
    </row>
    <row r="4" spans="1:3" ht="15.75" x14ac:dyDescent="0.25">
      <c r="A4" s="3">
        <v>2</v>
      </c>
      <c r="B4" s="3" t="s">
        <v>159</v>
      </c>
      <c r="C4" s="4" t="s">
        <v>160</v>
      </c>
    </row>
    <row r="5" spans="1:3" ht="15.75" x14ac:dyDescent="0.25">
      <c r="A5" s="3">
        <v>3</v>
      </c>
      <c r="B5" s="3" t="s">
        <v>161</v>
      </c>
      <c r="C5" s="4" t="s">
        <v>162</v>
      </c>
    </row>
    <row r="6" spans="1:3" ht="15.75" x14ac:dyDescent="0.25">
      <c r="A6" s="3">
        <v>4</v>
      </c>
      <c r="B6" s="3" t="s">
        <v>163</v>
      </c>
      <c r="C6" s="4" t="s">
        <v>164</v>
      </c>
    </row>
    <row r="7" spans="1:3" ht="15.75" x14ac:dyDescent="0.25">
      <c r="A7" s="3">
        <v>5</v>
      </c>
      <c r="B7" s="3" t="s">
        <v>165</v>
      </c>
      <c r="C7" s="4" t="s">
        <v>166</v>
      </c>
    </row>
    <row r="8" spans="1:3" ht="15.75" x14ac:dyDescent="0.25">
      <c r="A8" s="3">
        <v>6</v>
      </c>
      <c r="B8" s="3" t="s">
        <v>167</v>
      </c>
      <c r="C8" s="4" t="s">
        <v>168</v>
      </c>
    </row>
    <row r="9" spans="1:3" ht="15.75" x14ac:dyDescent="0.25">
      <c r="A9" s="3">
        <v>7</v>
      </c>
      <c r="B9" s="3" t="s">
        <v>169</v>
      </c>
      <c r="C9" s="4" t="s">
        <v>170</v>
      </c>
    </row>
    <row r="10" spans="1:3" ht="15.75" x14ac:dyDescent="0.25">
      <c r="A10" s="3">
        <v>8</v>
      </c>
      <c r="B10" s="3" t="s">
        <v>115</v>
      </c>
      <c r="C10" s="4" t="s">
        <v>171</v>
      </c>
    </row>
    <row r="11" spans="1:3" ht="15.75" x14ac:dyDescent="0.25">
      <c r="A11" s="3">
        <v>9</v>
      </c>
      <c r="B11" s="5" t="s">
        <v>172</v>
      </c>
      <c r="C11" s="6" t="s">
        <v>173</v>
      </c>
    </row>
    <row r="12" spans="1:3" ht="15.75" x14ac:dyDescent="0.25">
      <c r="A12" s="3">
        <v>10</v>
      </c>
      <c r="B12" s="3" t="s">
        <v>174</v>
      </c>
      <c r="C12" s="4" t="s">
        <v>175</v>
      </c>
    </row>
    <row r="13" spans="1:3" ht="15.75" x14ac:dyDescent="0.25">
      <c r="A13" s="3">
        <v>11</v>
      </c>
      <c r="B13" s="3" t="s">
        <v>176</v>
      </c>
      <c r="C13" s="4" t="s">
        <v>177</v>
      </c>
    </row>
    <row r="14" spans="1:3" ht="15.75" x14ac:dyDescent="0.25">
      <c r="A14" s="3">
        <v>12</v>
      </c>
      <c r="B14" s="5" t="s">
        <v>178</v>
      </c>
      <c r="C14" s="6" t="s">
        <v>179</v>
      </c>
    </row>
    <row r="15" spans="1:3" ht="15.75" x14ac:dyDescent="0.25">
      <c r="A15" s="3">
        <v>13</v>
      </c>
      <c r="B15" s="3" t="s">
        <v>180</v>
      </c>
      <c r="C15" s="4" t="s">
        <v>181</v>
      </c>
    </row>
    <row r="16" spans="1:3" ht="15.75" x14ac:dyDescent="0.25">
      <c r="A16" s="3">
        <v>14</v>
      </c>
      <c r="B16" s="5" t="s">
        <v>182</v>
      </c>
      <c r="C16" s="6" t="s">
        <v>183</v>
      </c>
    </row>
    <row r="17" spans="1:3" ht="15.75" x14ac:dyDescent="0.25">
      <c r="A17" s="3">
        <v>15</v>
      </c>
      <c r="B17" s="3" t="s">
        <v>184</v>
      </c>
      <c r="C17" s="4" t="s">
        <v>185</v>
      </c>
    </row>
    <row r="18" spans="1:3" ht="15.75" x14ac:dyDescent="0.25">
      <c r="A18" s="3">
        <v>16</v>
      </c>
      <c r="B18" s="5" t="s">
        <v>186</v>
      </c>
      <c r="C18" s="6" t="s">
        <v>187</v>
      </c>
    </row>
    <row r="19" spans="1:3" ht="15.75" x14ac:dyDescent="0.25">
      <c r="A19" s="3">
        <v>17</v>
      </c>
      <c r="B19" s="3" t="s">
        <v>188</v>
      </c>
      <c r="C19" s="4" t="s">
        <v>189</v>
      </c>
    </row>
    <row r="20" spans="1:3" ht="15.75" x14ac:dyDescent="0.25">
      <c r="A20" s="3">
        <v>18</v>
      </c>
      <c r="B20" s="3" t="s">
        <v>190</v>
      </c>
      <c r="C20" s="4" t="s">
        <v>191</v>
      </c>
    </row>
    <row r="21" spans="1:3" ht="15.75" x14ac:dyDescent="0.25">
      <c r="A21" s="3">
        <v>19</v>
      </c>
      <c r="B21" s="5" t="s">
        <v>192</v>
      </c>
      <c r="C21" s="6" t="s">
        <v>193</v>
      </c>
    </row>
    <row r="22" spans="1:3" ht="15.75" x14ac:dyDescent="0.25">
      <c r="A22" s="3">
        <v>20</v>
      </c>
      <c r="B22" s="3" t="s">
        <v>194</v>
      </c>
      <c r="C22" s="4" t="s">
        <v>195</v>
      </c>
    </row>
    <row r="23" spans="1:3" ht="15.75" x14ac:dyDescent="0.25">
      <c r="A23" s="3">
        <v>21</v>
      </c>
      <c r="B23" s="3" t="s">
        <v>196</v>
      </c>
      <c r="C23" s="4" t="s">
        <v>197</v>
      </c>
    </row>
    <row r="24" spans="1:3" ht="15.75" x14ac:dyDescent="0.25">
      <c r="A24" s="3">
        <v>22</v>
      </c>
      <c r="B24" s="3" t="s">
        <v>198</v>
      </c>
      <c r="C24" s="4" t="s">
        <v>199</v>
      </c>
    </row>
    <row r="25" spans="1:3" ht="15.75" x14ac:dyDescent="0.25">
      <c r="A25" s="3">
        <v>23</v>
      </c>
      <c r="B25" s="3" t="s">
        <v>200</v>
      </c>
      <c r="C25" s="4" t="s">
        <v>201</v>
      </c>
    </row>
    <row r="26" spans="1:3" ht="15.75" x14ac:dyDescent="0.25">
      <c r="A26" s="3">
        <v>24</v>
      </c>
      <c r="B26" s="5" t="s">
        <v>202</v>
      </c>
      <c r="C26" s="6" t="s">
        <v>203</v>
      </c>
    </row>
    <row r="27" spans="1:3" ht="15.75" x14ac:dyDescent="0.25">
      <c r="A27" s="3">
        <v>25</v>
      </c>
      <c r="B27" s="3" t="s">
        <v>204</v>
      </c>
      <c r="C27" s="4" t="s">
        <v>205</v>
      </c>
    </row>
    <row r="28" spans="1:3" ht="15.75" x14ac:dyDescent="0.25">
      <c r="A28" s="3">
        <v>26</v>
      </c>
      <c r="B28" s="5" t="s">
        <v>206</v>
      </c>
      <c r="C28" s="6" t="s">
        <v>207</v>
      </c>
    </row>
    <row r="29" spans="1:3" ht="15.75" x14ac:dyDescent="0.25">
      <c r="A29" s="3">
        <v>27</v>
      </c>
      <c r="B29" s="5" t="s">
        <v>208</v>
      </c>
      <c r="C29" s="6" t="s">
        <v>209</v>
      </c>
    </row>
    <row r="30" spans="1:3" ht="15.75" x14ac:dyDescent="0.25">
      <c r="A30" s="3">
        <v>28</v>
      </c>
      <c r="B30" s="5" t="s">
        <v>210</v>
      </c>
      <c r="C30" s="6" t="s">
        <v>211</v>
      </c>
    </row>
    <row r="31" spans="1:3" ht="15.75" x14ac:dyDescent="0.25">
      <c r="A31" s="3">
        <v>29</v>
      </c>
      <c r="B31" s="5" t="s">
        <v>212</v>
      </c>
      <c r="C31" s="6" t="s">
        <v>213</v>
      </c>
    </row>
    <row r="32" spans="1:3" ht="15.75" x14ac:dyDescent="0.25">
      <c r="A32" s="3">
        <v>30</v>
      </c>
      <c r="B32" s="5" t="s">
        <v>214</v>
      </c>
      <c r="C32" s="6" t="s">
        <v>215</v>
      </c>
    </row>
    <row r="33" spans="1:3" ht="15.75" x14ac:dyDescent="0.25">
      <c r="A33" s="3">
        <v>31</v>
      </c>
      <c r="B33" s="5" t="s">
        <v>216</v>
      </c>
      <c r="C33" s="6" t="s">
        <v>217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3"/>
  <sheetViews>
    <sheetView topLeftCell="A4" workbookViewId="0">
      <selection activeCell="C17" sqref="C17"/>
    </sheetView>
  </sheetViews>
  <sheetFormatPr defaultRowHeight="19.5" x14ac:dyDescent="0.3"/>
  <cols>
    <col min="1" max="1" width="9.140625" style="7"/>
    <col min="2" max="2" width="18.7109375" style="7" customWidth="1"/>
    <col min="3" max="3" width="48.5703125" style="7" customWidth="1"/>
    <col min="4" max="16384" width="9.140625" style="7"/>
  </cols>
  <sheetData>
    <row r="1" spans="2:3" ht="20.25" thickBot="1" x14ac:dyDescent="0.35"/>
    <row r="2" spans="2:3" ht="36" customHeight="1" thickTop="1" thickBot="1" x14ac:dyDescent="0.35">
      <c r="B2" s="8" t="s">
        <v>254</v>
      </c>
      <c r="C2" s="8" t="s">
        <v>265</v>
      </c>
    </row>
    <row r="3" spans="2:3" ht="36" customHeight="1" thickTop="1" thickBot="1" x14ac:dyDescent="0.35">
      <c r="B3" s="8"/>
      <c r="C3" s="8"/>
    </row>
    <row r="4" spans="2:3" ht="36" customHeight="1" thickTop="1" thickBot="1" x14ac:dyDescent="0.35">
      <c r="B4" s="8" t="s">
        <v>255</v>
      </c>
      <c r="C4" s="8" t="s">
        <v>260</v>
      </c>
    </row>
    <row r="5" spans="2:3" ht="36" customHeight="1" thickTop="1" thickBot="1" x14ac:dyDescent="0.35">
      <c r="B5" s="8"/>
      <c r="C5" s="8"/>
    </row>
    <row r="6" spans="2:3" ht="36" customHeight="1" thickTop="1" thickBot="1" x14ac:dyDescent="0.35">
      <c r="B6" s="8" t="s">
        <v>256</v>
      </c>
      <c r="C6" s="8" t="s">
        <v>261</v>
      </c>
    </row>
    <row r="7" spans="2:3" ht="36" customHeight="1" thickTop="1" thickBot="1" x14ac:dyDescent="0.35">
      <c r="B7" s="8"/>
      <c r="C7" s="8"/>
    </row>
    <row r="8" spans="2:3" ht="36" customHeight="1" thickTop="1" thickBot="1" x14ac:dyDescent="0.35">
      <c r="B8" s="8" t="s">
        <v>257</v>
      </c>
      <c r="C8" s="8" t="s">
        <v>262</v>
      </c>
    </row>
    <row r="9" spans="2:3" ht="36" customHeight="1" thickTop="1" thickBot="1" x14ac:dyDescent="0.35">
      <c r="B9" s="8"/>
      <c r="C9" s="8"/>
    </row>
    <row r="10" spans="2:3" ht="36" customHeight="1" thickTop="1" thickBot="1" x14ac:dyDescent="0.35">
      <c r="B10" s="8" t="s">
        <v>258</v>
      </c>
      <c r="C10" s="8" t="s">
        <v>263</v>
      </c>
    </row>
    <row r="11" spans="2:3" ht="36" customHeight="1" thickTop="1" thickBot="1" x14ac:dyDescent="0.35">
      <c r="B11" s="8"/>
      <c r="C11" s="8"/>
    </row>
    <row r="12" spans="2:3" ht="36" customHeight="1" thickTop="1" thickBot="1" x14ac:dyDescent="0.35">
      <c r="B12" s="8" t="s">
        <v>259</v>
      </c>
      <c r="C12" s="8" t="s">
        <v>264</v>
      </c>
    </row>
    <row r="13" spans="2:3" ht="20.25" thickTop="1" x14ac:dyDescent="0.3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Ten dau sach</vt:lpstr>
      <vt:lpstr>Mượn sách</vt:lpstr>
      <vt:lpstr>DS GV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BMTA</dc:creator>
  <cp:lastModifiedBy>BMTA</cp:lastModifiedBy>
  <cp:lastPrinted>2016-08-26T03:39:55Z</cp:lastPrinted>
  <dcterms:created xsi:type="dcterms:W3CDTF">2016-08-22T08:27:13Z</dcterms:created>
  <dcterms:modified xsi:type="dcterms:W3CDTF">2016-09-01T09:34:56Z</dcterms:modified>
</cp:coreProperties>
</file>