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17955" windowHeight="11790"/>
  </bookViews>
  <sheets>
    <sheet name="Mont Albo" sheetId="1" r:id="rId1"/>
  </sheets>
  <calcPr calcId="145621"/>
</workbook>
</file>

<file path=xl/calcChain.xml><?xml version="1.0" encoding="utf-8"?>
<calcChain xmlns="http://schemas.openxmlformats.org/spreadsheetml/2006/main">
  <c r="G14" i="1" l="1"/>
  <c r="M49" i="1" l="1"/>
  <c r="AV45" i="1"/>
  <c r="AL45" i="1"/>
  <c r="AB45" i="1"/>
  <c r="R45" i="1"/>
  <c r="D27" i="1"/>
  <c r="R47" i="1" l="1"/>
  <c r="R49" i="1" s="1"/>
</calcChain>
</file>

<file path=xl/comments1.xml><?xml version="1.0" encoding="utf-8"?>
<comments xmlns="http://schemas.openxmlformats.org/spreadsheetml/2006/main">
  <authors>
    <author>Millete Mendoza San Juan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sharedStrings.xml><?xml version="1.0" encoding="utf-8"?>
<sst xmlns="http://schemas.openxmlformats.org/spreadsheetml/2006/main" count="24" uniqueCount="16">
  <si>
    <t>Mont Albo</t>
  </si>
  <si>
    <t>Date</t>
  </si>
  <si>
    <t>Expenses</t>
  </si>
  <si>
    <t>Amount</t>
  </si>
  <si>
    <t>Remarks</t>
  </si>
  <si>
    <t>MA Franchising</t>
  </si>
  <si>
    <t>payment to Mont Albo c/o Millete</t>
  </si>
  <si>
    <t>MA Training</t>
  </si>
  <si>
    <t>Sauna</t>
  </si>
  <si>
    <t>payment of Grace directly to Mont Albo</t>
  </si>
  <si>
    <t>payment of Ate Meng directly to Mont Albo</t>
  </si>
  <si>
    <t>payment of She directly to Mont Albo</t>
  </si>
  <si>
    <t>Apr-13</t>
  </si>
  <si>
    <t>payment of Heidz directly to Mont Albo</t>
  </si>
  <si>
    <t>payment of Sockie directly to Mont Albo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</si>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</sst>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4" fontId="0" fillId="2" borderId="1" xfId="0" quotePrefix="1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3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2" fillId="3" borderId="0" xfId="0" applyFont="1" applyFill="1"/>
    <xf numFmtId="3" fontId="2" fillId="3" borderId="0" xfId="0" applyNumberFormat="1" applyFont="1" applyFill="1"/>
    <xf numFmtId="4" fontId="0" fillId="0" borderId="0" xfId="0" applyNumberFormat="1"/>
    <xf numFmtId="4" fontId="2" fillId="4" borderId="0" xfId="0" applyNumberFormat="1" applyFont="1" applyFill="1"/>
    <xf numFmtId="17" fontId="0" fillId="2" borderId="5" xfId="0" applyNumberFormat="1" applyFont="1" applyFill="1" applyBorder="1" applyAlignment="1">
      <alignment horizontal="center" vertical="center" wrapText="1"/>
    </xf>
    <xf numFmtId="3" fontId="0" fillId="2" borderId="6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17" fontId="0" fillId="2" borderId="13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17" fontId="0" fillId="2" borderId="14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7" fontId="0" fillId="2" borderId="5" xfId="0" applyNumberFormat="1" applyFont="1" applyFill="1" applyBorder="1" applyAlignment="1">
      <alignment horizontal="center" vertical="center" wrapText="1"/>
    </xf>
    <xf numFmtId="17" fontId="0" fillId="2" borderId="13" xfId="0" quotePrefix="1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7" fontId="0" fillId="2" borderId="14" xfId="0" quotePrefix="1" applyNumberFormat="1" applyFont="1" applyFill="1" applyBorder="1" applyAlignment="1">
      <alignment horizontal="center" vertical="center" wrapText="1"/>
    </xf>
    <xf numFmtId="17" fontId="0" fillId="2" borderId="5" xfId="0" quotePrefix="1" applyNumberFormat="1" applyFont="1" applyFill="1" applyBorder="1" applyAlignment="1">
      <alignment horizontal="center" vertical="center" wrapText="1"/>
    </xf>
    <xf numFmtId="16" fontId="0" fillId="2" borderId="8" xfId="0" applyNumberForma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18</xdr:col>
      <xdr:colOff>186859</xdr:colOff>
      <xdr:row>39</xdr:row>
      <xdr:rowOff>111457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63125" y="0"/>
          <a:ext cx="6016159" cy="7721932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28</xdr:col>
      <xdr:colOff>91594</xdr:colOff>
      <xdr:row>39</xdr:row>
      <xdr:rowOff>63825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202025" y="0"/>
          <a:ext cx="5920893" cy="7674300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0</xdr:row>
      <xdr:rowOff>0</xdr:rowOff>
    </xdr:from>
    <xdr:to>
      <xdr:col>37</xdr:col>
      <xdr:colOff>834515</xdr:colOff>
      <xdr:row>38</xdr:row>
      <xdr:rowOff>101904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640925" y="0"/>
          <a:ext cx="5711316" cy="7521879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48</xdr:col>
      <xdr:colOff>251841</xdr:colOff>
      <xdr:row>39</xdr:row>
      <xdr:rowOff>69428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079825" y="0"/>
          <a:ext cx="5976367" cy="7679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V65"/>
  <sheetViews>
    <sheetView tabSelected="1" zoomScale="85" zoomScaleNormal="85" workbookViewId="0">
      <selection activeCell="H26" sqref="H26"/>
    </sheetView>
  </sheetViews>
  <sheetFormatPr defaultRowHeight="15" x14ac:dyDescent="0.25"/>
  <cols>
    <col min="1" max="1" width="2.42578125" customWidth="1"/>
    <col min="2" max="2" width="9.7109375" bestFit="1" customWidth="1"/>
    <col min="3" max="3" width="14.5703125" bestFit="1" customWidth="1"/>
    <col min="4" max="4" width="10.5703125" bestFit="1" customWidth="1"/>
    <col min="5" max="5" width="6" customWidth="1"/>
    <col min="6" max="6" width="11.7109375" customWidth="1"/>
    <col min="7" max="7" width="10.5703125" bestFit="1" customWidth="1"/>
    <col min="8" max="8" width="41.140625" bestFit="1" customWidth="1"/>
    <col min="18" max="18" width="14.28515625" bestFit="1" customWidth="1"/>
    <col min="28" max="28" width="14.28515625" bestFit="1" customWidth="1"/>
    <col min="38" max="38" width="14.28515625" bestFit="1" customWidth="1"/>
    <col min="48" max="48" width="12.7109375" bestFit="1" customWidth="1"/>
  </cols>
  <sheetData>
    <row r="1" spans="2:8" ht="19.5" thickBot="1" x14ac:dyDescent="0.35">
      <c r="B1" s="1" t="s">
        <v>0</v>
      </c>
    </row>
    <row r="2" spans="2:8" ht="15.75" thickBot="1" x14ac:dyDescent="0.3">
      <c r="B2" s="2" t="s">
        <v>1</v>
      </c>
      <c r="C2" s="2" t="s">
        <v>2</v>
      </c>
      <c r="D2" s="2" t="s">
        <v>3</v>
      </c>
      <c r="F2" s="3" t="s">
        <v>1</v>
      </c>
      <c r="G2" s="4" t="s">
        <v>3</v>
      </c>
      <c r="H2" s="5" t="s">
        <v>4</v>
      </c>
    </row>
    <row r="3" spans="2:8" ht="15.75" thickTop="1" x14ac:dyDescent="0.25">
      <c r="B3" s="6">
        <v>42107</v>
      </c>
      <c r="C3" s="7" t="s">
        <v>5</v>
      </c>
      <c r="D3" s="8">
        <v>650000</v>
      </c>
      <c r="F3" s="16">
        <v>39173</v>
      </c>
      <c r="G3" s="17">
        <v>1000</v>
      </c>
      <c r="H3" s="18" t="s">
        <v>6</v>
      </c>
    </row>
    <row r="4" spans="2:8" x14ac:dyDescent="0.25">
      <c r="B4" s="6">
        <v>42107</v>
      </c>
      <c r="C4" s="7" t="s">
        <v>7</v>
      </c>
      <c r="D4" s="8">
        <v>54000</v>
      </c>
      <c r="F4" s="19">
        <v>39904</v>
      </c>
      <c r="G4" s="20">
        <v>10000</v>
      </c>
      <c r="H4" s="21" t="s">
        <v>6</v>
      </c>
    </row>
    <row r="5" spans="2:8" x14ac:dyDescent="0.25">
      <c r="B5" s="9">
        <v>42292</v>
      </c>
      <c r="C5" s="10" t="s">
        <v>8</v>
      </c>
      <c r="D5" s="8">
        <v>46000</v>
      </c>
      <c r="F5" s="22"/>
      <c r="G5" s="20">
        <v>100000</v>
      </c>
      <c r="H5" s="23" t="s">
        <v>9</v>
      </c>
    </row>
    <row r="6" spans="2:8" x14ac:dyDescent="0.25">
      <c r="B6" s="9"/>
      <c r="C6" s="10"/>
      <c r="D6" s="8"/>
      <c r="F6" s="22"/>
      <c r="G6" s="20">
        <v>100000</v>
      </c>
      <c r="H6" s="23" t="s">
        <v>10</v>
      </c>
    </row>
    <row r="7" spans="2:8" x14ac:dyDescent="0.25">
      <c r="B7" s="11"/>
      <c r="C7" s="10"/>
      <c r="D7" s="11"/>
      <c r="F7" s="22"/>
      <c r="G7" s="20">
        <v>10000</v>
      </c>
      <c r="H7" s="21" t="s">
        <v>6</v>
      </c>
    </row>
    <row r="8" spans="2:8" x14ac:dyDescent="0.25">
      <c r="B8" s="11"/>
      <c r="C8" s="10"/>
      <c r="D8" s="11"/>
      <c r="F8" s="24"/>
      <c r="G8" s="20">
        <v>1000</v>
      </c>
      <c r="H8" s="23" t="s">
        <v>11</v>
      </c>
    </row>
    <row r="9" spans="2:8" x14ac:dyDescent="0.25">
      <c r="B9" s="11"/>
      <c r="C9" s="10"/>
      <c r="D9" s="11"/>
      <c r="F9" s="25" t="s">
        <v>12</v>
      </c>
      <c r="G9" s="26">
        <v>149000</v>
      </c>
      <c r="H9" s="23" t="s">
        <v>11</v>
      </c>
    </row>
    <row r="10" spans="2:8" x14ac:dyDescent="0.25">
      <c r="B10" s="11"/>
      <c r="C10" s="10"/>
      <c r="D10" s="11"/>
      <c r="F10" s="27"/>
      <c r="G10" s="26">
        <v>50000</v>
      </c>
      <c r="H10" s="23" t="s">
        <v>13</v>
      </c>
    </row>
    <row r="11" spans="2:8" x14ac:dyDescent="0.25">
      <c r="B11" s="11"/>
      <c r="C11" s="10"/>
      <c r="D11" s="11"/>
      <c r="F11" s="27"/>
      <c r="G11" s="26">
        <v>143000</v>
      </c>
      <c r="H11" s="21" t="s">
        <v>6</v>
      </c>
    </row>
    <row r="12" spans="2:8" x14ac:dyDescent="0.25">
      <c r="B12" s="11"/>
      <c r="C12" s="10"/>
      <c r="D12" s="11"/>
      <c r="F12" s="28"/>
      <c r="G12" s="26">
        <v>140000</v>
      </c>
      <c r="H12" s="23" t="s">
        <v>14</v>
      </c>
    </row>
    <row r="13" spans="2:8" x14ac:dyDescent="0.25">
      <c r="B13" s="10"/>
      <c r="C13" s="10"/>
      <c r="D13" s="10"/>
      <c r="F13" s="29">
        <v>42292</v>
      </c>
      <c r="G13" s="26">
        <v>46000</v>
      </c>
      <c r="H13" s="23" t="s">
        <v>8</v>
      </c>
    </row>
    <row r="14" spans="2:8" ht="19.5" thickBot="1" x14ac:dyDescent="0.3">
      <c r="B14" s="10"/>
      <c r="C14" s="10"/>
      <c r="D14" s="10"/>
      <c r="F14" s="30" t="s">
        <v>15</v>
      </c>
      <c r="G14" s="31">
        <f>SUM(G3:G13)</f>
        <v>750000</v>
      </c>
      <c r="H14" s="32"/>
    </row>
    <row r="15" spans="2:8" x14ac:dyDescent="0.25">
      <c r="B15" s="10"/>
      <c r="C15" s="10"/>
      <c r="D15" s="10"/>
    </row>
    <row r="16" spans="2:8" x14ac:dyDescent="0.25">
      <c r="B16" s="10"/>
      <c r="C16" s="10"/>
      <c r="D16" s="10"/>
    </row>
    <row r="17" spans="2:4" x14ac:dyDescent="0.25">
      <c r="B17" s="10"/>
      <c r="C17" s="10"/>
      <c r="D17" s="10"/>
    </row>
    <row r="18" spans="2:4" x14ac:dyDescent="0.25">
      <c r="B18" s="10"/>
      <c r="C18" s="10"/>
      <c r="D18" s="10"/>
    </row>
    <row r="19" spans="2:4" x14ac:dyDescent="0.25">
      <c r="B19" s="10"/>
      <c r="C19" s="10"/>
      <c r="D19" s="10"/>
    </row>
    <row r="20" spans="2:4" x14ac:dyDescent="0.25">
      <c r="B20" s="10"/>
      <c r="C20" s="10"/>
      <c r="D20" s="10"/>
    </row>
    <row r="21" spans="2:4" x14ac:dyDescent="0.25">
      <c r="B21" s="10"/>
      <c r="C21" s="10"/>
      <c r="D21" s="10"/>
    </row>
    <row r="22" spans="2:4" x14ac:dyDescent="0.25">
      <c r="B22" s="10"/>
      <c r="C22" s="10"/>
      <c r="D22" s="10"/>
    </row>
    <row r="23" spans="2:4" x14ac:dyDescent="0.25">
      <c r="B23" s="10"/>
      <c r="C23" s="10"/>
      <c r="D23" s="10"/>
    </row>
    <row r="24" spans="2:4" x14ac:dyDescent="0.25">
      <c r="B24" s="10"/>
      <c r="C24" s="10"/>
      <c r="D24" s="10"/>
    </row>
    <row r="25" spans="2:4" x14ac:dyDescent="0.25">
      <c r="B25" s="10"/>
      <c r="C25" s="10"/>
      <c r="D25" s="10"/>
    </row>
    <row r="26" spans="2:4" x14ac:dyDescent="0.25">
      <c r="B26" s="10"/>
      <c r="C26" s="10"/>
      <c r="D26" s="10"/>
    </row>
    <row r="27" spans="2:4" s="1" customFormat="1" ht="18.75" x14ac:dyDescent="0.3">
      <c r="B27" s="12" t="s">
        <v>15</v>
      </c>
      <c r="C27" s="12"/>
      <c r="D27" s="13">
        <f>SUM(D3:D26)</f>
        <v>750000</v>
      </c>
    </row>
    <row r="42" spans="18:48" s="14" customFormat="1" x14ac:dyDescent="0.25">
      <c r="R42" s="14">
        <v>500000</v>
      </c>
      <c r="AB42" s="14">
        <v>65384</v>
      </c>
      <c r="AL42" s="14">
        <v>175650</v>
      </c>
      <c r="AV42" s="14">
        <v>44400</v>
      </c>
    </row>
    <row r="43" spans="18:48" s="14" customFormat="1" x14ac:dyDescent="0.25">
      <c r="R43" s="14">
        <v>150000</v>
      </c>
      <c r="AB43" s="14">
        <v>123480</v>
      </c>
      <c r="AL43" s="14">
        <v>223785</v>
      </c>
      <c r="AV43" s="14">
        <v>500</v>
      </c>
    </row>
    <row r="44" spans="18:48" s="14" customFormat="1" x14ac:dyDescent="0.25">
      <c r="R44" s="14">
        <v>30450</v>
      </c>
      <c r="AB44" s="14">
        <v>55000</v>
      </c>
      <c r="AL44" s="14">
        <v>85100</v>
      </c>
    </row>
    <row r="45" spans="18:48" s="15" customFormat="1" ht="18.75" x14ac:dyDescent="0.3">
      <c r="R45" s="15">
        <f>SUM(R42:R44)</f>
        <v>680450</v>
      </c>
      <c r="AB45" s="15">
        <f>SUM(AB42:AB44)</f>
        <v>243864</v>
      </c>
      <c r="AL45" s="15">
        <f>SUM(AL42:AL44)</f>
        <v>484535</v>
      </c>
      <c r="AV45" s="15">
        <f>SUM(AV42:AV44)</f>
        <v>44900</v>
      </c>
    </row>
    <row r="46" spans="18:48" s="14" customFormat="1" x14ac:dyDescent="0.25"/>
    <row r="47" spans="18:48" s="14" customFormat="1" x14ac:dyDescent="0.25">
      <c r="R47" s="14">
        <f>R45+AB45+AL45+AV45</f>
        <v>1453749</v>
      </c>
    </row>
    <row r="48" spans="18:48" s="14" customFormat="1" x14ac:dyDescent="0.25"/>
    <row r="49" spans="13:18" s="14" customFormat="1" x14ac:dyDescent="0.25">
      <c r="M49" s="14">
        <f>35*6</f>
        <v>210</v>
      </c>
      <c r="R49" s="14">
        <f>R47-500000</f>
        <v>953749</v>
      </c>
    </row>
    <row r="50" spans="13:18" s="14" customFormat="1" x14ac:dyDescent="0.25"/>
    <row r="51" spans="13:18" s="14" customFormat="1" x14ac:dyDescent="0.25"/>
    <row r="52" spans="13:18" s="14" customFormat="1" x14ac:dyDescent="0.25"/>
    <row r="53" spans="13:18" s="14" customFormat="1" x14ac:dyDescent="0.25"/>
    <row r="54" spans="13:18" s="14" customFormat="1" x14ac:dyDescent="0.25"/>
    <row r="55" spans="13:18" s="14" customFormat="1" x14ac:dyDescent="0.25"/>
    <row r="56" spans="13:18" s="14" customFormat="1" x14ac:dyDescent="0.25"/>
    <row r="57" spans="13:18" s="14" customFormat="1" x14ac:dyDescent="0.25"/>
    <row r="58" spans="13:18" s="14" customFormat="1" x14ac:dyDescent="0.25"/>
    <row r="59" spans="13:18" s="14" customFormat="1" x14ac:dyDescent="0.25"/>
    <row r="60" spans="13:18" s="14" customFormat="1" x14ac:dyDescent="0.25"/>
    <row r="61" spans="13:18" s="14" customFormat="1" x14ac:dyDescent="0.25"/>
    <row r="62" spans="13:18" s="14" customFormat="1" x14ac:dyDescent="0.25"/>
    <row r="63" spans="13:18" s="14" customFormat="1" x14ac:dyDescent="0.25"/>
    <row r="64" spans="13:18" s="14" customFormat="1" x14ac:dyDescent="0.25"/>
    <row r="65" s="14" customFormat="1" x14ac:dyDescent="0.25"/>
  </sheetData>
  <mergeCells count="2">
    <mergeCell ref="F4:F8"/>
    <mergeCell ref="F9:F12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 Albo</vt:lpstr>
    </vt:vector>
  </TitlesOfParts>
  <Company>Seagate Technology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Millete Mendoza San Juan</dc:creator>
  <cp:lastModifiedBy>Millete Mendoza San Juan</cp:lastModifiedBy>
  <dcterms:created xsi:type="dcterms:W3CDTF">2015-12-11T01:21:41Z</dcterms:created>
  <dcterms:modified xsi:type="dcterms:W3CDTF">2015-12-11T01:24:18Z</dcterms:modified>
</cp:coreProperties>
</file>