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To be sent to Franchisee\"/>
    </mc:Choice>
  </mc:AlternateContent>
  <bookViews>
    <workbookView xWindow="0" yWindow="0" windowWidth="20490" windowHeight="7755" activeTab="1"/>
  </bookViews>
  <sheets>
    <sheet name="MAY" sheetId="1" r:id="rId1"/>
    <sheet name="MAY EXPENSE" sheetId="2" r:id="rId2"/>
  </sheets>
  <calcPr calcId="152511"/>
</workbook>
</file>

<file path=xl/calcChain.xml><?xml version="1.0" encoding="utf-8"?>
<calcChain xmlns="http://schemas.openxmlformats.org/spreadsheetml/2006/main">
  <c r="H12" i="1" l="1"/>
  <c r="F23" i="1" l="1"/>
  <c r="F19" i="1"/>
  <c r="F18" i="1"/>
  <c r="F14" i="1"/>
  <c r="Q37" i="2" l="1"/>
  <c r="A29" i="2"/>
  <c r="J29" i="2"/>
  <c r="F15" i="1" s="1"/>
  <c r="D28" i="2"/>
  <c r="F24" i="1" s="1"/>
  <c r="P16" i="2"/>
  <c r="M16" i="2"/>
  <c r="F17" i="1" s="1"/>
  <c r="G29" i="2"/>
  <c r="G10" i="1"/>
  <c r="G20" i="1" s="1"/>
  <c r="G13" i="1" l="1"/>
  <c r="G29" i="1"/>
  <c r="G30" i="1" s="1"/>
  <c r="G33" i="1" s="1"/>
  <c r="H33" i="1" s="1"/>
  <c r="G15" i="1"/>
  <c r="G17" i="1"/>
  <c r="G25" i="1"/>
  <c r="G14" i="1"/>
  <c r="G16" i="1"/>
  <c r="G18" i="1"/>
  <c r="G21" i="1"/>
  <c r="G12" i="1"/>
  <c r="G23" i="1"/>
</calcChain>
</file>

<file path=xl/sharedStrings.xml><?xml version="1.0" encoding="utf-8"?>
<sst xmlns="http://schemas.openxmlformats.org/spreadsheetml/2006/main" count="82" uniqueCount="71">
  <si>
    <t>Income Statement</t>
  </si>
  <si>
    <t>(Amounts in Philippine Pesos)</t>
  </si>
  <si>
    <t>MASSAGE INCOME</t>
  </si>
  <si>
    <t>Service Fees</t>
  </si>
  <si>
    <r>
      <t>12</t>
    </r>
    <r>
      <rPr>
        <strike/>
        <sz val="11"/>
        <color indexed="8"/>
        <rFont val="Calibri"/>
        <family val="2"/>
      </rPr>
      <t>%</t>
    </r>
    <r>
      <rPr>
        <sz val="11"/>
        <color theme="1"/>
        <rFont val="Calibri"/>
        <family val="2"/>
        <scheme val="minor"/>
      </rPr>
      <t>VAT</t>
    </r>
  </si>
  <si>
    <t>VATSALES</t>
  </si>
  <si>
    <t>TOTALGROSS</t>
  </si>
  <si>
    <t>Product Sales</t>
  </si>
  <si>
    <t>Prepaid Sales</t>
  </si>
  <si>
    <t>GROSS INCOME</t>
  </si>
  <si>
    <t>LESS: DIRECT CHARGES/EXPENSES</t>
  </si>
  <si>
    <t xml:space="preserve">    Payroll, Commissions/Allowances</t>
  </si>
  <si>
    <t xml:space="preserve">    Supplies and Materials expense</t>
  </si>
  <si>
    <t xml:space="preserve">    Utilities Expense</t>
  </si>
  <si>
    <t xml:space="preserve">    Transportation&amp;Communication Expense</t>
  </si>
  <si>
    <t xml:space="preserve">    Laundry Expense</t>
  </si>
  <si>
    <t xml:space="preserve">    Training Expense</t>
  </si>
  <si>
    <t xml:space="preserve">    Advertising Expense</t>
  </si>
  <si>
    <t xml:space="preserve">    Uniform Expense</t>
  </si>
  <si>
    <t xml:space="preserve">    Rental Expense</t>
  </si>
  <si>
    <t xml:space="preserve">    Taxes,Licenses and Fees</t>
  </si>
  <si>
    <t xml:space="preserve">     Professional Fees</t>
  </si>
  <si>
    <t xml:space="preserve">     SSS,PH/PG</t>
  </si>
  <si>
    <t xml:space="preserve">     Royalty Fees</t>
  </si>
  <si>
    <t xml:space="preserve">     Depreciation</t>
  </si>
  <si>
    <t xml:space="preserve">     Amortization</t>
  </si>
  <si>
    <t>INCOME FROM MASSAGE OPERATIONS</t>
  </si>
  <si>
    <t>ADD: OTHER INCOME</t>
  </si>
  <si>
    <t>Miscellaneous Income</t>
  </si>
  <si>
    <t>NET INCOME</t>
  </si>
  <si>
    <t>SALARIES/COMMISSIONS</t>
  </si>
  <si>
    <t>REPAIR</t>
  </si>
  <si>
    <t>SUPPLIES AND MATERIALS</t>
  </si>
  <si>
    <t>TRAINING EXPENSE</t>
  </si>
  <si>
    <t>TRANSPO AND COMMUNICATION</t>
  </si>
  <si>
    <t>UTILITIES EXPENSE</t>
  </si>
  <si>
    <t>MERALCO</t>
  </si>
  <si>
    <t>LOAD</t>
  </si>
  <si>
    <t>WATER BILL</t>
  </si>
  <si>
    <t>TOTAL</t>
  </si>
  <si>
    <t>ADVERTISING</t>
  </si>
  <si>
    <t>SSS/PG/PH</t>
  </si>
  <si>
    <t>MISCELLANEOUS INCOME</t>
  </si>
  <si>
    <t>NUMBER OF MASSAGE</t>
  </si>
  <si>
    <t>RISO</t>
  </si>
  <si>
    <t>EM</t>
  </si>
  <si>
    <t>M</t>
  </si>
  <si>
    <t>LAUNDRY</t>
  </si>
  <si>
    <t>H</t>
  </si>
  <si>
    <t>EFM</t>
  </si>
  <si>
    <t>TS</t>
  </si>
  <si>
    <t>TAXES</t>
  </si>
  <si>
    <t>OFFICE SUPPLIES</t>
  </si>
  <si>
    <t>TN</t>
  </si>
  <si>
    <t>S</t>
  </si>
  <si>
    <t>GT</t>
  </si>
  <si>
    <t>MD</t>
  </si>
  <si>
    <t>RENTALS</t>
  </si>
  <si>
    <t>For the month ended (MAY 2015)</t>
  </si>
  <si>
    <t>CES</t>
  </si>
  <si>
    <t>OWS</t>
  </si>
  <si>
    <t>BGS</t>
  </si>
  <si>
    <t>1 OWS</t>
  </si>
  <si>
    <t>1CES</t>
  </si>
  <si>
    <t>1 BGS</t>
  </si>
  <si>
    <t>STA.ANA</t>
  </si>
  <si>
    <t>(METRODEAL:)</t>
  </si>
  <si>
    <t>rental</t>
  </si>
  <si>
    <t xml:space="preserve">    Maintenance and Repair</t>
  </si>
  <si>
    <t xml:space="preserve">    Office Supplies</t>
  </si>
  <si>
    <t xml:space="preserve">    Miscellaneous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</si>
</sst>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mm/dd/yy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b/>
      <i/>
      <sz val="10"/>
      <name val="Sylfaen"/>
      <family val="1"/>
    </font>
    <font>
      <i/>
      <sz val="10"/>
      <name val="Sylfaen"/>
      <family val="1"/>
    </font>
    <font>
      <strike/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3" fontId="2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1" applyFont="1"/>
    <xf numFmtId="0" fontId="4" fillId="0" borderId="0" xfId="1" applyFont="1"/>
    <xf numFmtId="39" fontId="3" fillId="0" borderId="0" xfId="1" applyNumberFormat="1" applyFont="1"/>
    <xf numFmtId="39" fontId="4" fillId="0" borderId="0" xfId="1" applyNumberFormat="1" applyFont="1"/>
    <xf numFmtId="0" fontId="2" fillId="0" borderId="0" xfId="1"/>
    <xf numFmtId="0" fontId="3" fillId="0" borderId="0" xfId="1" applyFont="1" applyAlignment="1">
      <alignment horizontal="center"/>
    </xf>
    <xf numFmtId="0" fontId="5" fillId="0" borderId="0" xfId="1" applyFont="1"/>
    <xf numFmtId="164" fontId="3" fillId="0" borderId="0" xfId="1" applyNumberFormat="1" applyFont="1"/>
    <xf numFmtId="0" fontId="6" fillId="0" borderId="0" xfId="1" applyFont="1"/>
    <xf numFmtId="39" fontId="4" fillId="0" borderId="0" xfId="1" applyNumberFormat="1" applyFont="1" applyAlignment="1">
      <alignment horizontal="right"/>
    </xf>
    <xf numFmtId="39" fontId="3" fillId="0" borderId="0" xfId="1" applyNumberFormat="1" applyFont="1" applyAlignment="1">
      <alignment horizontal="right"/>
    </xf>
    <xf numFmtId="164" fontId="4" fillId="0" borderId="0" xfId="1" applyNumberFormat="1" applyFont="1"/>
    <xf numFmtId="0" fontId="4" fillId="0" borderId="0" xfId="1" applyFont="1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/>
    <xf numFmtId="39" fontId="3" fillId="0" borderId="1" xfId="1" applyNumberFormat="1" applyFont="1" applyBorder="1" applyAlignment="1">
      <alignment horizontal="right"/>
    </xf>
    <xf numFmtId="0" fontId="8" fillId="0" borderId="0" xfId="1" applyFont="1"/>
    <xf numFmtId="39" fontId="3" fillId="0" borderId="0" xfId="1" applyNumberFormat="1" applyFont="1" applyAlignment="1"/>
    <xf numFmtId="39" fontId="4" fillId="0" borderId="0" xfId="1" applyNumberFormat="1" applyFont="1" applyBorder="1" applyAlignment="1">
      <alignment horizontal="right"/>
    </xf>
    <xf numFmtId="39" fontId="3" fillId="0" borderId="1" xfId="1" applyNumberFormat="1" applyFont="1" applyBorder="1"/>
    <xf numFmtId="39" fontId="3" fillId="0" borderId="2" xfId="1" applyNumberFormat="1" applyFont="1" applyBorder="1" applyAlignment="1">
      <alignment horizontal="right"/>
    </xf>
    <xf numFmtId="43" fontId="11" fillId="0" borderId="8" xfId="2" applyFont="1" applyBorder="1" applyAlignment="1">
      <alignment horizontal="center"/>
    </xf>
    <xf numFmtId="0" fontId="11" fillId="0" borderId="9" xfId="1" applyFont="1" applyBorder="1" applyAlignment="1">
      <alignment horizontal="center"/>
    </xf>
    <xf numFmtId="0" fontId="10" fillId="0" borderId="10" xfId="1" applyFont="1" applyBorder="1" applyAlignment="1">
      <alignment horizontal="center"/>
    </xf>
    <xf numFmtId="0" fontId="10" fillId="0" borderId="11" xfId="1" applyFont="1" applyBorder="1" applyAlignment="1">
      <alignment horizontal="center"/>
    </xf>
    <xf numFmtId="0" fontId="10" fillId="0" borderId="11" xfId="1" applyFont="1" applyBorder="1" applyAlignment="1">
      <alignment horizontal="center" vertical="center"/>
    </xf>
    <xf numFmtId="0" fontId="10" fillId="0" borderId="8" xfId="1" applyFont="1" applyBorder="1"/>
    <xf numFmtId="0" fontId="10" fillId="0" borderId="9" xfId="1" applyFont="1" applyBorder="1"/>
    <xf numFmtId="0" fontId="10" fillId="0" borderId="8" xfId="1" applyFont="1" applyBorder="1" applyAlignment="1">
      <alignment horizontal="center"/>
    </xf>
    <xf numFmtId="0" fontId="10" fillId="0" borderId="9" xfId="1" applyFont="1" applyBorder="1" applyAlignment="1">
      <alignment horizontal="center"/>
    </xf>
    <xf numFmtId="0" fontId="2" fillId="0" borderId="0" xfId="1" applyFont="1"/>
    <xf numFmtId="0" fontId="10" fillId="0" borderId="9" xfId="1" applyFont="1" applyBorder="1" applyAlignment="1">
      <alignment horizontal="center" vertical="center"/>
    </xf>
    <xf numFmtId="0" fontId="9" fillId="0" borderId="8" xfId="1" applyFont="1" applyBorder="1"/>
    <xf numFmtId="0" fontId="9" fillId="0" borderId="9" xfId="1" applyFont="1" applyBorder="1"/>
    <xf numFmtId="0" fontId="12" fillId="0" borderId="8" xfId="1" applyFont="1" applyBorder="1" applyAlignment="1">
      <alignment horizontal="center"/>
    </xf>
    <xf numFmtId="0" fontId="12" fillId="0" borderId="9" xfId="1" applyFont="1" applyBorder="1" applyAlignment="1">
      <alignment horizontal="center"/>
    </xf>
    <xf numFmtId="0" fontId="12" fillId="0" borderId="8" xfId="1" applyFont="1" applyBorder="1"/>
    <xf numFmtId="0" fontId="12" fillId="0" borderId="9" xfId="1" applyFont="1" applyBorder="1"/>
    <xf numFmtId="43" fontId="10" fillId="0" borderId="8" xfId="2" applyFont="1" applyBorder="1"/>
    <xf numFmtId="43" fontId="10" fillId="0" borderId="8" xfId="2" applyFont="1" applyBorder="1" applyAlignment="1">
      <alignment horizontal="center" vertical="center"/>
    </xf>
    <xf numFmtId="43" fontId="11" fillId="0" borderId="8" xfId="2" applyFont="1" applyBorder="1"/>
    <xf numFmtId="0" fontId="11" fillId="0" borderId="9" xfId="1" applyFont="1" applyBorder="1"/>
    <xf numFmtId="0" fontId="10" fillId="0" borderId="12" xfId="1" applyFont="1" applyBorder="1"/>
    <xf numFmtId="0" fontId="10" fillId="0" borderId="13" xfId="1" applyFont="1" applyBorder="1"/>
    <xf numFmtId="0" fontId="9" fillId="0" borderId="12" xfId="1" applyFont="1" applyBorder="1"/>
    <xf numFmtId="0" fontId="9" fillId="0" borderId="13" xfId="1" applyFont="1" applyBorder="1"/>
    <xf numFmtId="43" fontId="10" fillId="0" borderId="6" xfId="1" applyNumberFormat="1" applyFont="1" applyBorder="1"/>
    <xf numFmtId="0" fontId="10" fillId="0" borderId="7" xfId="1" applyFont="1" applyBorder="1"/>
    <xf numFmtId="0" fontId="9" fillId="0" borderId="6" xfId="1" applyFont="1" applyBorder="1"/>
    <xf numFmtId="0" fontId="9" fillId="0" borderId="7" xfId="1" applyFont="1" applyBorder="1"/>
    <xf numFmtId="0" fontId="10" fillId="0" borderId="6" xfId="1" applyFont="1" applyBorder="1"/>
    <xf numFmtId="0" fontId="10" fillId="0" borderId="0" xfId="1" applyFont="1" applyBorder="1"/>
    <xf numFmtId="0" fontId="10" fillId="0" borderId="8" xfId="1" applyFont="1" applyBorder="1" applyAlignment="1"/>
    <xf numFmtId="0" fontId="10" fillId="0" borderId="9" xfId="1" applyFont="1" applyBorder="1" applyAlignment="1"/>
    <xf numFmtId="0" fontId="10" fillId="0" borderId="17" xfId="1" applyFont="1" applyBorder="1" applyAlignment="1">
      <alignment horizontal="center"/>
    </xf>
    <xf numFmtId="0" fontId="10" fillId="0" borderId="18" xfId="1" applyFont="1" applyBorder="1" applyAlignment="1">
      <alignment horizontal="center"/>
    </xf>
    <xf numFmtId="3" fontId="10" fillId="0" borderId="10" xfId="1" applyNumberFormat="1" applyFont="1" applyBorder="1"/>
    <xf numFmtId="0" fontId="10" fillId="0" borderId="11" xfId="1" applyFont="1" applyBorder="1"/>
    <xf numFmtId="0" fontId="10" fillId="0" borderId="10" xfId="1" applyFont="1" applyBorder="1"/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6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3" fontId="10" fillId="0" borderId="6" xfId="1" applyNumberFormat="1" applyFont="1" applyBorder="1"/>
    <xf numFmtId="43" fontId="10" fillId="0" borderId="6" xfId="2" applyFont="1" applyBorder="1"/>
    <xf numFmtId="0" fontId="10" fillId="0" borderId="8" xfId="0" applyFont="1" applyFill="1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8" xfId="0" applyBorder="1"/>
    <xf numFmtId="0" fontId="0" fillId="0" borderId="9" xfId="0" applyBorder="1"/>
    <xf numFmtId="17" fontId="10" fillId="0" borderId="9" xfId="1" applyNumberFormat="1" applyFont="1" applyBorder="1"/>
    <xf numFmtId="0" fontId="10" fillId="0" borderId="6" xfId="0" applyFont="1" applyBorder="1"/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8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43" fontId="14" fillId="2" borderId="21" xfId="2" applyFont="1" applyFill="1" applyBorder="1" applyAlignment="1" applyProtection="1">
      <alignment horizontal="center" vertical="center"/>
      <protection locked="0"/>
    </xf>
    <xf numFmtId="0" fontId="12" fillId="0" borderId="21" xfId="0" applyFont="1" applyBorder="1" applyAlignment="1">
      <alignment horizontal="center"/>
    </xf>
    <xf numFmtId="0" fontId="4" fillId="0" borderId="0" xfId="1" applyFont="1" applyAlignment="1">
      <alignment horizontal="left" vertical="top"/>
    </xf>
    <xf numFmtId="0" fontId="13" fillId="0" borderId="8" xfId="0" applyFont="1" applyBorder="1"/>
    <xf numFmtId="0" fontId="13" fillId="0" borderId="9" xfId="0" applyFont="1" applyBorder="1"/>
    <xf numFmtId="0" fontId="10" fillId="0" borderId="22" xfId="0" applyFont="1" applyBorder="1"/>
    <xf numFmtId="0" fontId="10" fillId="0" borderId="23" xfId="0" applyFont="1" applyBorder="1"/>
    <xf numFmtId="0" fontId="9" fillId="0" borderId="15" xfId="1" applyFont="1" applyBorder="1" applyAlignment="1">
      <alignment horizontal="center" vertical="center" wrapText="1"/>
    </xf>
    <xf numFmtId="0" fontId="9" fillId="0" borderId="16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/>
    </xf>
    <xf numFmtId="0" fontId="10" fillId="0" borderId="15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/>
    </xf>
    <xf numFmtId="0" fontId="9" fillId="0" borderId="16" xfId="1" applyFont="1" applyBorder="1" applyAlignment="1">
      <alignment horizontal="center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opLeftCell="A19" workbookViewId="0">
      <selection activeCell="D35" sqref="D35"/>
    </sheetView>
  </sheetViews>
  <sheetFormatPr defaultRowHeight="15" x14ac:dyDescent="0.25"/>
  <cols>
    <col min="6" max="6" width="12.42578125" customWidth="1"/>
    <col min="7" max="7" width="12.5703125" customWidth="1"/>
    <col min="12" max="12" width="14.85546875" customWidth="1"/>
  </cols>
  <sheetData>
    <row r="1" spans="1:14" ht="16.5" x14ac:dyDescent="0.3">
      <c r="A1" s="1" t="s">
        <v>65</v>
      </c>
      <c r="B1" s="1"/>
      <c r="C1" s="2"/>
      <c r="D1" s="2"/>
      <c r="E1" s="3"/>
      <c r="F1" s="4"/>
      <c r="G1" s="4"/>
      <c r="H1" s="5"/>
      <c r="I1" s="5"/>
      <c r="J1" s="5"/>
    </row>
    <row r="2" spans="1:14" ht="16.5" x14ac:dyDescent="0.3">
      <c r="A2" s="1" t="s">
        <v>0</v>
      </c>
      <c r="B2" s="1"/>
      <c r="C2" s="2"/>
      <c r="D2" s="2"/>
      <c r="E2" s="3"/>
      <c r="F2" s="4"/>
      <c r="G2" s="4"/>
      <c r="H2" s="5"/>
      <c r="I2" s="5"/>
      <c r="J2" s="5"/>
    </row>
    <row r="3" spans="1:14" ht="16.5" x14ac:dyDescent="0.3">
      <c r="A3" s="1" t="s">
        <v>58</v>
      </c>
      <c r="B3" s="1"/>
      <c r="C3" s="6"/>
      <c r="D3" s="2"/>
      <c r="E3" s="3"/>
      <c r="F3" s="4"/>
      <c r="G3" s="4"/>
      <c r="H3" s="5"/>
      <c r="I3" s="5"/>
      <c r="J3" s="5"/>
    </row>
    <row r="4" spans="1:14" ht="16.5" x14ac:dyDescent="0.3">
      <c r="A4" s="7" t="s">
        <v>1</v>
      </c>
      <c r="B4" s="1"/>
      <c r="C4" s="2"/>
      <c r="D4" s="2"/>
      <c r="E4" s="3"/>
      <c r="F4" s="4"/>
      <c r="G4" s="4"/>
      <c r="H4" s="5"/>
      <c r="I4" s="5"/>
      <c r="J4" s="5"/>
    </row>
    <row r="5" spans="1:14" ht="16.5" x14ac:dyDescent="0.3">
      <c r="A5" s="2"/>
      <c r="B5" s="2"/>
      <c r="C5" s="2"/>
      <c r="D5" s="2"/>
      <c r="E5" s="3"/>
      <c r="F5" s="4"/>
      <c r="G5" s="4"/>
      <c r="H5" s="5"/>
      <c r="I5" s="5"/>
      <c r="J5" s="5"/>
    </row>
    <row r="6" spans="1:14" ht="16.5" x14ac:dyDescent="0.3">
      <c r="A6" s="8" t="s">
        <v>2</v>
      </c>
      <c r="B6" s="9"/>
      <c r="C6" s="2"/>
      <c r="D6" s="10"/>
      <c r="E6" s="11"/>
      <c r="F6" s="10"/>
      <c r="G6" s="10"/>
      <c r="H6" s="5"/>
      <c r="I6" s="5"/>
      <c r="J6" s="5"/>
    </row>
    <row r="7" spans="1:14" ht="16.5" x14ac:dyDescent="0.3">
      <c r="A7" s="12"/>
      <c r="B7" s="13" t="s">
        <v>3</v>
      </c>
      <c r="C7" s="2"/>
      <c r="D7" s="10"/>
      <c r="E7" s="11"/>
      <c r="F7" s="10"/>
      <c r="G7" s="3">
        <v>0</v>
      </c>
      <c r="H7" s="5"/>
      <c r="I7" s="5"/>
      <c r="J7" s="5"/>
      <c r="L7" s="14" t="s">
        <v>4</v>
      </c>
      <c r="M7" s="14" t="s">
        <v>5</v>
      </c>
      <c r="N7" s="14" t="s">
        <v>6</v>
      </c>
    </row>
    <row r="8" spans="1:14" ht="16.5" x14ac:dyDescent="0.3">
      <c r="A8" s="12"/>
      <c r="B8" s="2" t="s">
        <v>7</v>
      </c>
      <c r="C8" s="2"/>
      <c r="D8" s="10"/>
      <c r="E8" s="11"/>
      <c r="F8" s="10"/>
      <c r="G8" s="3">
        <v>0</v>
      </c>
      <c r="H8" s="5"/>
      <c r="I8" s="5"/>
      <c r="J8" s="5"/>
      <c r="L8" s="15"/>
      <c r="M8" s="15"/>
      <c r="N8" s="15"/>
    </row>
    <row r="9" spans="1:14" ht="16.5" x14ac:dyDescent="0.3">
      <c r="A9" s="12"/>
      <c r="B9" s="2" t="s">
        <v>8</v>
      </c>
      <c r="C9" s="2"/>
      <c r="D9" s="10"/>
      <c r="E9" s="11"/>
      <c r="F9" s="10"/>
      <c r="G9" s="16"/>
      <c r="H9" s="17" t="s">
        <v>66</v>
      </c>
      <c r="I9" s="17"/>
    </row>
    <row r="10" spans="1:14" ht="16.5" x14ac:dyDescent="0.3">
      <c r="A10" s="8" t="s">
        <v>9</v>
      </c>
      <c r="B10" s="9"/>
      <c r="C10" s="2"/>
      <c r="D10" s="10"/>
      <c r="E10" s="11"/>
      <c r="F10" s="10"/>
      <c r="G10" s="11">
        <f>G7+G8+G9</f>
        <v>0</v>
      </c>
      <c r="H10" s="5"/>
      <c r="I10" s="5"/>
      <c r="J10" s="5"/>
    </row>
    <row r="11" spans="1:14" ht="16.5" x14ac:dyDescent="0.3">
      <c r="A11" s="8" t="s">
        <v>10</v>
      </c>
      <c r="B11" s="7"/>
      <c r="C11" s="1"/>
      <c r="D11" s="10"/>
      <c r="E11" s="11"/>
      <c r="F11" s="10"/>
      <c r="G11" s="10"/>
      <c r="H11" s="5"/>
      <c r="I11" s="5"/>
      <c r="J11" s="5"/>
    </row>
    <row r="12" spans="1:14" ht="16.5" x14ac:dyDescent="0.3">
      <c r="A12" s="12"/>
      <c r="B12" s="84" t="s">
        <v>11</v>
      </c>
      <c r="C12" s="2"/>
      <c r="D12" s="10"/>
      <c r="E12" s="11"/>
      <c r="F12" s="18">
        <v>0</v>
      </c>
      <c r="G12" s="10" t="e">
        <f>F12/G10*100</f>
        <v>#DIV/0!</v>
      </c>
      <c r="H12" s="5">
        <f>48/5/6</f>
        <v>1.5999999999999999</v>
      </c>
      <c r="I12" s="5"/>
      <c r="J12" s="5"/>
    </row>
    <row r="13" spans="1:14" ht="16.5" x14ac:dyDescent="0.3">
      <c r="A13" s="12"/>
      <c r="B13" s="84" t="s">
        <v>12</v>
      </c>
      <c r="C13" s="2"/>
      <c r="D13" s="10"/>
      <c r="E13" s="10"/>
      <c r="F13" s="18">
        <v>0</v>
      </c>
      <c r="G13" s="10" t="e">
        <f>F13/G10*100</f>
        <v>#DIV/0!</v>
      </c>
      <c r="H13" s="5"/>
      <c r="I13" s="5"/>
      <c r="J13" s="5"/>
    </row>
    <row r="14" spans="1:14" ht="16.5" x14ac:dyDescent="0.3">
      <c r="A14" s="12"/>
      <c r="B14" s="84" t="s">
        <v>68</v>
      </c>
      <c r="C14" s="2"/>
      <c r="D14" s="10"/>
      <c r="E14" s="10"/>
      <c r="F14" s="18">
        <f>'MAY EXPENSE'!D16</f>
        <v>0</v>
      </c>
      <c r="G14" s="10" t="e">
        <f>F14/G10*100</f>
        <v>#DIV/0!</v>
      </c>
      <c r="H14" s="5"/>
      <c r="I14" s="5"/>
      <c r="J14" s="5"/>
    </row>
    <row r="15" spans="1:14" ht="16.5" x14ac:dyDescent="0.3">
      <c r="A15" s="12"/>
      <c r="B15" s="84" t="s">
        <v>69</v>
      </c>
      <c r="C15" s="2"/>
      <c r="D15" s="10"/>
      <c r="E15" s="10"/>
      <c r="F15" s="18">
        <f>'MAY EXPENSE'!J29</f>
        <v>0</v>
      </c>
      <c r="G15" s="10" t="e">
        <f>F15/G10*100</f>
        <v>#DIV/0!</v>
      </c>
      <c r="H15" s="5"/>
      <c r="I15" s="5"/>
      <c r="J15" s="5"/>
    </row>
    <row r="16" spans="1:14" ht="16.5" x14ac:dyDescent="0.3">
      <c r="A16" s="12"/>
      <c r="B16" s="84" t="s">
        <v>13</v>
      </c>
      <c r="C16" s="2"/>
      <c r="D16" s="10"/>
      <c r="E16" s="10"/>
      <c r="F16" s="18">
        <v>0</v>
      </c>
      <c r="G16" s="10" t="e">
        <f>F16/G10*100</f>
        <v>#DIV/0!</v>
      </c>
      <c r="H16" s="5"/>
      <c r="I16" s="5"/>
      <c r="J16" s="5"/>
    </row>
    <row r="17" spans="1:7" ht="15.75" x14ac:dyDescent="0.3">
      <c r="A17" s="12"/>
      <c r="B17" s="84" t="s">
        <v>14</v>
      </c>
      <c r="C17" s="2"/>
      <c r="D17" s="10"/>
      <c r="E17" s="10"/>
      <c r="F17" s="18">
        <f>'MAY EXPENSE'!M16</f>
        <v>0</v>
      </c>
      <c r="G17" s="10" t="e">
        <f>F17/G10*100</f>
        <v>#DIV/0!</v>
      </c>
    </row>
    <row r="18" spans="1:7" ht="15.75" x14ac:dyDescent="0.3">
      <c r="A18" s="12"/>
      <c r="B18" s="84" t="s">
        <v>15</v>
      </c>
      <c r="C18" s="2"/>
      <c r="D18" s="10"/>
      <c r="E18" s="10"/>
      <c r="F18" s="18">
        <f>'MAY EXPENSE'!D22</f>
        <v>0</v>
      </c>
      <c r="G18" s="10" t="e">
        <f>F18/G10*100</f>
        <v>#DIV/0!</v>
      </c>
    </row>
    <row r="19" spans="1:7" ht="15.75" x14ac:dyDescent="0.3">
      <c r="A19" s="12"/>
      <c r="B19" s="84" t="s">
        <v>16</v>
      </c>
      <c r="C19" s="2"/>
      <c r="D19" s="10"/>
      <c r="E19" s="10"/>
      <c r="F19" s="18">
        <f>'MAY EXPENSE'!J16</f>
        <v>0</v>
      </c>
      <c r="G19" s="10"/>
    </row>
    <row r="20" spans="1:7" ht="15.75" x14ac:dyDescent="0.3">
      <c r="A20" s="12"/>
      <c r="B20" s="84" t="s">
        <v>17</v>
      </c>
      <c r="C20" s="2"/>
      <c r="D20" s="10"/>
      <c r="E20" s="10"/>
      <c r="F20" s="18">
        <v>0</v>
      </c>
      <c r="G20" s="10" t="e">
        <f>F20/G10*100</f>
        <v>#DIV/0!</v>
      </c>
    </row>
    <row r="21" spans="1:7" ht="15.75" x14ac:dyDescent="0.3">
      <c r="A21" s="12"/>
      <c r="B21" s="84" t="s">
        <v>18</v>
      </c>
      <c r="C21" s="2"/>
      <c r="D21" s="10"/>
      <c r="E21" s="10"/>
      <c r="F21" s="18"/>
      <c r="G21" s="10" t="e">
        <f>F21/G10*100</f>
        <v>#DIV/0!</v>
      </c>
    </row>
    <row r="22" spans="1:7" ht="15.75" x14ac:dyDescent="0.3">
      <c r="A22" s="12"/>
      <c r="B22" s="84" t="s">
        <v>19</v>
      </c>
      <c r="C22" s="2"/>
      <c r="D22" s="10"/>
      <c r="E22" s="10"/>
      <c r="F22" s="18">
        <v>0</v>
      </c>
      <c r="G22" s="10"/>
    </row>
    <row r="23" spans="1:7" ht="15.75" x14ac:dyDescent="0.3">
      <c r="A23" s="12"/>
      <c r="B23" s="84" t="s">
        <v>70</v>
      </c>
      <c r="C23" s="2"/>
      <c r="D23" s="10"/>
      <c r="E23" s="10"/>
      <c r="F23" s="18">
        <f>'MAY EXPENSE'!M29</f>
        <v>0</v>
      </c>
      <c r="G23" s="10" t="e">
        <f>F23/G10*100</f>
        <v>#DIV/0!</v>
      </c>
    </row>
    <row r="24" spans="1:7" ht="15.75" x14ac:dyDescent="0.3">
      <c r="A24" s="12"/>
      <c r="B24" s="84" t="s">
        <v>20</v>
      </c>
      <c r="C24" s="2"/>
      <c r="D24" s="10"/>
      <c r="E24" s="10"/>
      <c r="F24" s="18">
        <f>'MAY EXPENSE'!D28</f>
        <v>0</v>
      </c>
      <c r="G24" s="10"/>
    </row>
    <row r="25" spans="1:7" ht="15.75" x14ac:dyDescent="0.3">
      <c r="A25" s="12"/>
      <c r="B25" s="84" t="s">
        <v>21</v>
      </c>
      <c r="C25" s="2"/>
      <c r="D25" s="10"/>
      <c r="E25" s="10"/>
      <c r="F25" s="18"/>
      <c r="G25" s="10" t="e">
        <f>F25/G10*100</f>
        <v>#DIV/0!</v>
      </c>
    </row>
    <row r="26" spans="1:7" ht="15.75" x14ac:dyDescent="0.3">
      <c r="A26" s="12"/>
      <c r="B26" s="84" t="s">
        <v>22</v>
      </c>
      <c r="C26" s="2"/>
      <c r="D26" s="10"/>
      <c r="E26" s="10"/>
      <c r="F26" s="18"/>
      <c r="G26" s="10"/>
    </row>
    <row r="27" spans="1:7" ht="15.75" x14ac:dyDescent="0.3">
      <c r="A27" s="12"/>
      <c r="B27" s="84" t="s">
        <v>23</v>
      </c>
      <c r="C27" s="2"/>
      <c r="D27" s="10"/>
      <c r="E27" s="10"/>
      <c r="F27" s="18"/>
      <c r="G27" s="10"/>
    </row>
    <row r="28" spans="1:7" ht="15.75" x14ac:dyDescent="0.3">
      <c r="A28" s="12"/>
      <c r="B28" s="84" t="s">
        <v>24</v>
      </c>
      <c r="C28" s="2"/>
      <c r="D28" s="10"/>
      <c r="E28" s="10"/>
      <c r="F28" s="18"/>
      <c r="G28" s="10"/>
    </row>
    <row r="29" spans="1:7" ht="15.75" x14ac:dyDescent="0.3">
      <c r="A29" s="12"/>
      <c r="B29" s="13" t="s">
        <v>25</v>
      </c>
      <c r="C29" s="2"/>
      <c r="D29" s="10"/>
      <c r="E29" s="19"/>
      <c r="F29" s="3">
        <v>0</v>
      </c>
      <c r="G29" s="20">
        <f>SUM(F12:F29)</f>
        <v>0</v>
      </c>
    </row>
    <row r="30" spans="1:7" ht="15.75" x14ac:dyDescent="0.3">
      <c r="A30" s="8" t="s">
        <v>26</v>
      </c>
      <c r="B30" s="1"/>
      <c r="C30" s="1"/>
      <c r="D30" s="11"/>
      <c r="E30" s="11"/>
      <c r="F30" s="10"/>
      <c r="G30" s="11">
        <f>G10-G29</f>
        <v>0</v>
      </c>
    </row>
    <row r="31" spans="1:7" ht="15.75" x14ac:dyDescent="0.3">
      <c r="A31" s="8" t="s">
        <v>27</v>
      </c>
      <c r="B31" s="1"/>
      <c r="C31" s="1"/>
      <c r="D31" s="11"/>
      <c r="E31" s="11"/>
      <c r="F31" s="10"/>
      <c r="G31" s="10"/>
    </row>
    <row r="32" spans="1:7" ht="15.75" x14ac:dyDescent="0.3">
      <c r="A32" s="12"/>
      <c r="B32" s="2" t="s">
        <v>28</v>
      </c>
      <c r="C32" s="1"/>
      <c r="D32" s="11"/>
      <c r="E32" s="11"/>
      <c r="F32" s="19"/>
      <c r="G32" s="16">
        <v>0</v>
      </c>
    </row>
    <row r="33" spans="1:8" ht="16.5" thickBot="1" x14ac:dyDescent="0.35">
      <c r="A33" s="8" t="s">
        <v>29</v>
      </c>
      <c r="B33" s="1"/>
      <c r="C33" s="1"/>
      <c r="D33" s="11"/>
      <c r="E33" s="11"/>
      <c r="F33" s="11"/>
      <c r="G33" s="21">
        <f>G30+G32</f>
        <v>0</v>
      </c>
      <c r="H33" s="15" t="e">
        <f>G33/G10*100</f>
        <v>#DIV/0!</v>
      </c>
    </row>
    <row r="34" spans="1:8" ht="16.5" thickTop="1" x14ac:dyDescent="0.25">
      <c r="A34" s="5"/>
      <c r="B34" s="5"/>
      <c r="C34" s="5"/>
      <c r="D34" s="5"/>
      <c r="E34" s="5"/>
      <c r="F34" s="5"/>
      <c r="G34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workbookViewId="0">
      <selection activeCell="P1" sqref="P1:Q1"/>
    </sheetView>
  </sheetViews>
  <sheetFormatPr defaultRowHeight="15" x14ac:dyDescent="0.25"/>
  <cols>
    <col min="2" max="2" width="17" customWidth="1"/>
    <col min="5" max="5" width="11.7109375" customWidth="1"/>
    <col min="8" max="8" width="15.7109375" customWidth="1"/>
    <col min="17" max="17" width="13.85546875" customWidth="1"/>
  </cols>
  <sheetData>
    <row r="1" spans="1:17" ht="16.5" thickBot="1" x14ac:dyDescent="0.3">
      <c r="A1" s="91" t="s">
        <v>30</v>
      </c>
      <c r="B1" s="92"/>
      <c r="C1" s="100"/>
      <c r="D1" s="101" t="s">
        <v>31</v>
      </c>
      <c r="E1" s="102"/>
      <c r="F1" s="103"/>
      <c r="G1" s="101" t="s">
        <v>32</v>
      </c>
      <c r="H1" s="102"/>
      <c r="I1" s="93"/>
      <c r="J1" s="91" t="s">
        <v>33</v>
      </c>
      <c r="K1" s="92"/>
      <c r="L1" s="93"/>
      <c r="M1" s="95" t="s">
        <v>34</v>
      </c>
      <c r="N1" s="96"/>
      <c r="O1" s="5"/>
      <c r="P1" s="95" t="s">
        <v>35</v>
      </c>
      <c r="Q1" s="96"/>
    </row>
    <row r="2" spans="1:17" ht="15.75" x14ac:dyDescent="0.25">
      <c r="A2" s="22"/>
      <c r="B2" s="36"/>
      <c r="C2" s="100"/>
      <c r="D2" s="24"/>
      <c r="E2" s="25"/>
      <c r="F2" s="103"/>
      <c r="G2" s="24"/>
      <c r="H2" s="26" t="s">
        <v>62</v>
      </c>
      <c r="I2" s="93"/>
      <c r="J2" s="27"/>
      <c r="K2" s="28"/>
      <c r="L2" s="93"/>
      <c r="M2" s="29"/>
      <c r="N2" s="30" t="s">
        <v>37</v>
      </c>
      <c r="O2" s="31"/>
      <c r="P2" s="27"/>
      <c r="Q2" s="28" t="s">
        <v>36</v>
      </c>
    </row>
    <row r="3" spans="1:17" ht="15.75" x14ac:dyDescent="0.25">
      <c r="A3" s="22"/>
      <c r="B3" s="36"/>
      <c r="C3" s="100"/>
      <c r="D3" s="29"/>
      <c r="E3" s="30"/>
      <c r="F3" s="103"/>
      <c r="G3" s="29"/>
      <c r="H3" s="32" t="s">
        <v>63</v>
      </c>
      <c r="I3" s="93"/>
      <c r="J3" s="27"/>
      <c r="K3" s="28"/>
      <c r="L3" s="93"/>
      <c r="M3" s="29"/>
      <c r="N3" s="30"/>
      <c r="O3" s="31"/>
      <c r="P3" s="27"/>
      <c r="Q3" s="28" t="s">
        <v>38</v>
      </c>
    </row>
    <row r="4" spans="1:17" ht="15.75" x14ac:dyDescent="0.25">
      <c r="A4" s="22"/>
      <c r="B4" s="82"/>
      <c r="C4" s="100"/>
      <c r="D4" s="29"/>
      <c r="E4" s="30"/>
      <c r="F4" s="103"/>
      <c r="G4" s="29"/>
      <c r="H4" s="32" t="s">
        <v>64</v>
      </c>
      <c r="I4" s="93"/>
      <c r="J4" s="33"/>
      <c r="K4" s="34"/>
      <c r="L4" s="93"/>
      <c r="M4" s="29"/>
      <c r="N4" s="30"/>
      <c r="O4" s="31"/>
      <c r="P4" s="27"/>
      <c r="Q4" s="28"/>
    </row>
    <row r="5" spans="1:17" ht="15.75" x14ac:dyDescent="0.25">
      <c r="A5" s="22"/>
      <c r="B5" s="83"/>
      <c r="C5" s="100"/>
      <c r="D5" s="27"/>
      <c r="E5" s="28"/>
      <c r="F5" s="103"/>
      <c r="G5" s="29"/>
      <c r="H5" s="32"/>
      <c r="I5" s="93"/>
      <c r="J5" s="33"/>
      <c r="K5" s="34"/>
      <c r="L5" s="93"/>
      <c r="M5" s="35"/>
      <c r="N5" s="36"/>
      <c r="O5" s="31"/>
      <c r="P5" s="37"/>
      <c r="Q5" s="38"/>
    </row>
    <row r="6" spans="1:17" ht="15.75" x14ac:dyDescent="0.25">
      <c r="A6" s="22"/>
      <c r="B6" s="83"/>
      <c r="C6" s="100"/>
      <c r="D6" s="39"/>
      <c r="E6" s="28"/>
      <c r="F6" s="103"/>
      <c r="G6" s="40"/>
      <c r="H6" s="32"/>
      <c r="I6" s="93"/>
      <c r="J6" s="33"/>
      <c r="K6" s="34"/>
      <c r="L6" s="93"/>
      <c r="M6" s="35"/>
      <c r="N6" s="36"/>
      <c r="O6" s="31"/>
      <c r="P6" s="37"/>
      <c r="Q6" s="38"/>
    </row>
    <row r="7" spans="1:17" ht="15.75" x14ac:dyDescent="0.25">
      <c r="A7" s="22"/>
      <c r="B7" s="83"/>
      <c r="C7" s="100"/>
      <c r="D7" s="27"/>
      <c r="E7" s="28"/>
      <c r="F7" s="103"/>
      <c r="G7" s="29"/>
      <c r="H7" s="32"/>
      <c r="I7" s="93"/>
      <c r="J7" s="33"/>
      <c r="K7" s="34"/>
      <c r="L7" s="93"/>
      <c r="M7" s="37"/>
      <c r="N7" s="38"/>
      <c r="O7" s="31"/>
      <c r="P7" s="37"/>
      <c r="Q7" s="38"/>
    </row>
    <row r="8" spans="1:17" ht="15.75" x14ac:dyDescent="0.25">
      <c r="A8" s="22"/>
      <c r="B8" s="23"/>
      <c r="C8" s="100"/>
      <c r="D8" s="27"/>
      <c r="E8" s="28"/>
      <c r="F8" s="103"/>
      <c r="G8" s="29"/>
      <c r="H8" s="32"/>
      <c r="I8" s="93"/>
      <c r="J8" s="33"/>
      <c r="K8" s="34"/>
      <c r="L8" s="93"/>
      <c r="M8" s="37"/>
      <c r="N8" s="38"/>
      <c r="O8" s="31"/>
      <c r="P8" s="37"/>
      <c r="Q8" s="38"/>
    </row>
    <row r="9" spans="1:17" ht="15.75" x14ac:dyDescent="0.25">
      <c r="A9" s="22"/>
      <c r="B9" s="23"/>
      <c r="C9" s="100"/>
      <c r="D9" s="27"/>
      <c r="E9" s="28"/>
      <c r="F9" s="103"/>
      <c r="G9" s="29"/>
      <c r="H9" s="32"/>
      <c r="I9" s="93"/>
      <c r="J9" s="33"/>
      <c r="K9" s="34"/>
      <c r="L9" s="93"/>
      <c r="M9" s="27"/>
      <c r="N9" s="28"/>
      <c r="O9" s="5"/>
      <c r="P9" s="27"/>
      <c r="Q9" s="28"/>
    </row>
    <row r="10" spans="1:17" ht="15.75" x14ac:dyDescent="0.25">
      <c r="A10" s="22"/>
      <c r="B10" s="23"/>
      <c r="C10" s="100"/>
      <c r="D10" s="27"/>
      <c r="E10" s="28"/>
      <c r="F10" s="103"/>
      <c r="G10" s="29"/>
      <c r="H10" s="32"/>
      <c r="I10" s="93"/>
      <c r="J10" s="33"/>
      <c r="K10" s="34"/>
      <c r="L10" s="93"/>
      <c r="M10" s="27"/>
      <c r="N10" s="28"/>
      <c r="O10" s="5"/>
      <c r="P10" s="27"/>
      <c r="Q10" s="28"/>
    </row>
    <row r="11" spans="1:17" ht="15.75" x14ac:dyDescent="0.25">
      <c r="A11" s="22"/>
      <c r="B11" s="23"/>
      <c r="C11" s="100"/>
      <c r="D11" s="27"/>
      <c r="E11" s="28"/>
      <c r="F11" s="103"/>
      <c r="G11" s="29"/>
      <c r="H11" s="32"/>
      <c r="I11" s="93"/>
      <c r="J11" s="33"/>
      <c r="K11" s="34"/>
      <c r="L11" s="93"/>
      <c r="M11" s="27"/>
      <c r="N11" s="28"/>
      <c r="O11" s="5"/>
      <c r="P11" s="27"/>
      <c r="Q11" s="28"/>
    </row>
    <row r="12" spans="1:17" ht="15.75" x14ac:dyDescent="0.25">
      <c r="A12" s="22"/>
      <c r="B12" s="23"/>
      <c r="C12" s="100"/>
      <c r="D12" s="27"/>
      <c r="E12" s="28"/>
      <c r="F12" s="103"/>
      <c r="G12" s="29"/>
      <c r="H12" s="32"/>
      <c r="I12" s="93"/>
      <c r="J12" s="33"/>
      <c r="K12" s="34"/>
      <c r="L12" s="93"/>
      <c r="M12" s="27"/>
      <c r="N12" s="28"/>
      <c r="O12" s="5"/>
      <c r="P12" s="27"/>
      <c r="Q12" s="28"/>
    </row>
    <row r="13" spans="1:17" ht="15.75" x14ac:dyDescent="0.25">
      <c r="A13" s="22"/>
      <c r="B13" s="23"/>
      <c r="C13" s="100"/>
      <c r="D13" s="27"/>
      <c r="E13" s="28"/>
      <c r="F13" s="103"/>
      <c r="G13" s="29"/>
      <c r="H13" s="32"/>
      <c r="I13" s="93"/>
      <c r="J13" s="33"/>
      <c r="K13" s="34"/>
      <c r="L13" s="93"/>
      <c r="M13" s="27"/>
      <c r="N13" s="28"/>
      <c r="O13" s="5"/>
      <c r="P13" s="27"/>
      <c r="Q13" s="28"/>
    </row>
    <row r="14" spans="1:17" ht="15.75" x14ac:dyDescent="0.25">
      <c r="A14" s="22"/>
      <c r="B14" s="23"/>
      <c r="C14" s="100"/>
      <c r="D14" s="27"/>
      <c r="E14" s="28"/>
      <c r="F14" s="103"/>
      <c r="G14" s="29"/>
      <c r="H14" s="30"/>
      <c r="I14" s="93"/>
      <c r="J14" s="33"/>
      <c r="K14" s="34"/>
      <c r="L14" s="93"/>
      <c r="M14" s="27"/>
      <c r="N14" s="28"/>
      <c r="O14" s="5"/>
      <c r="P14" s="27"/>
      <c r="Q14" s="28"/>
    </row>
    <row r="15" spans="1:17" ht="16.5" thickBot="1" x14ac:dyDescent="0.3">
      <c r="A15" s="41"/>
      <c r="B15" s="42"/>
      <c r="C15" s="100"/>
      <c r="D15" s="43"/>
      <c r="E15" s="44"/>
      <c r="F15" s="103"/>
      <c r="G15" s="35"/>
      <c r="H15" s="36"/>
      <c r="I15" s="93"/>
      <c r="J15" s="45"/>
      <c r="K15" s="46"/>
      <c r="L15" s="93"/>
      <c r="M15" s="43"/>
      <c r="N15" s="44"/>
      <c r="O15" s="5"/>
      <c r="P15" s="43"/>
      <c r="Q15" s="44"/>
    </row>
    <row r="16" spans="1:17" ht="16.5" thickBot="1" x14ac:dyDescent="0.3">
      <c r="A16" s="39"/>
      <c r="B16" s="28"/>
      <c r="C16" s="100"/>
      <c r="D16" s="47"/>
      <c r="E16" s="48" t="s">
        <v>39</v>
      </c>
      <c r="F16" s="103"/>
      <c r="G16" s="35"/>
      <c r="H16" s="36"/>
      <c r="I16" s="93"/>
      <c r="J16" s="49">
        <v>0</v>
      </c>
      <c r="K16" s="50" t="s">
        <v>39</v>
      </c>
      <c r="L16" s="93"/>
      <c r="M16" s="51">
        <f>SUM(M2:M15)</f>
        <v>0</v>
      </c>
      <c r="N16" s="48" t="s">
        <v>39</v>
      </c>
      <c r="O16" s="5"/>
      <c r="P16" s="51">
        <f>SUM(P2:P15)</f>
        <v>0</v>
      </c>
      <c r="Q16" s="48" t="s">
        <v>39</v>
      </c>
    </row>
    <row r="17" spans="1:17" ht="15.75" thickBot="1" x14ac:dyDescent="0.3">
      <c r="A17" s="39"/>
      <c r="B17" s="28"/>
      <c r="C17" s="100"/>
      <c r="D17" s="52"/>
      <c r="E17" s="52"/>
      <c r="F17" s="103"/>
      <c r="G17" s="53"/>
      <c r="H17" s="54"/>
      <c r="I17" s="93"/>
      <c r="J17" s="97"/>
      <c r="K17" s="97"/>
      <c r="L17" s="93"/>
      <c r="M17" s="94"/>
      <c r="N17" s="94"/>
    </row>
    <row r="18" spans="1:17" ht="15.75" thickBot="1" x14ac:dyDescent="0.3">
      <c r="A18" s="39"/>
      <c r="B18" s="28"/>
      <c r="C18" s="100"/>
      <c r="D18" s="89" t="s">
        <v>40</v>
      </c>
      <c r="E18" s="90"/>
      <c r="F18" s="103"/>
      <c r="G18" s="53"/>
      <c r="H18" s="54"/>
      <c r="I18" s="93"/>
      <c r="J18" s="89" t="s">
        <v>41</v>
      </c>
      <c r="K18" s="90"/>
      <c r="L18" s="93"/>
      <c r="M18" s="89" t="s">
        <v>42</v>
      </c>
      <c r="N18" s="90"/>
      <c r="P18" s="98" t="s">
        <v>43</v>
      </c>
      <c r="Q18" s="99"/>
    </row>
    <row r="19" spans="1:17" ht="15.75" thickBot="1" x14ac:dyDescent="0.3">
      <c r="A19" s="39"/>
      <c r="B19" s="28"/>
      <c r="C19" s="100"/>
      <c r="D19" s="55"/>
      <c r="E19" s="56" t="s">
        <v>44</v>
      </c>
      <c r="F19" s="103"/>
      <c r="G19" s="53"/>
      <c r="H19" s="54"/>
      <c r="I19" s="93"/>
      <c r="J19" s="57"/>
      <c r="K19" s="58"/>
      <c r="L19" s="93"/>
      <c r="M19" s="59"/>
      <c r="N19" s="58"/>
      <c r="P19" s="60" t="s">
        <v>45</v>
      </c>
      <c r="Q19" s="61"/>
    </row>
    <row r="20" spans="1:17" ht="15.75" thickBot="1" x14ac:dyDescent="0.3">
      <c r="A20" s="39"/>
      <c r="B20" s="28"/>
      <c r="C20" s="100"/>
      <c r="D20" s="94"/>
      <c r="E20" s="94"/>
      <c r="F20" s="103"/>
      <c r="G20" s="53"/>
      <c r="H20" s="54"/>
      <c r="I20" s="93"/>
      <c r="J20" s="27"/>
      <c r="K20" s="28"/>
      <c r="L20" s="93"/>
      <c r="M20" s="59"/>
      <c r="N20" s="58"/>
      <c r="P20" s="62" t="s">
        <v>46</v>
      </c>
      <c r="Q20" s="63"/>
    </row>
    <row r="21" spans="1:17" ht="15.75" thickBot="1" x14ac:dyDescent="0.3">
      <c r="A21" s="39"/>
      <c r="B21" s="28"/>
      <c r="C21" s="100"/>
      <c r="D21" s="104" t="s">
        <v>47</v>
      </c>
      <c r="E21" s="105"/>
      <c r="F21" s="103"/>
      <c r="G21" s="53"/>
      <c r="H21" s="54"/>
      <c r="I21" s="93"/>
      <c r="J21" s="43"/>
      <c r="K21" s="44"/>
      <c r="L21" s="93"/>
      <c r="M21" s="27"/>
      <c r="N21" s="28"/>
      <c r="P21" s="62" t="s">
        <v>48</v>
      </c>
      <c r="Q21" s="63"/>
    </row>
    <row r="22" spans="1:17" ht="15.75" thickBot="1" x14ac:dyDescent="0.3">
      <c r="A22" s="39"/>
      <c r="B22" s="28"/>
      <c r="C22" s="100"/>
      <c r="D22" s="64"/>
      <c r="E22" s="65"/>
      <c r="F22" s="103"/>
      <c r="G22" s="27"/>
      <c r="H22" s="28"/>
      <c r="I22" s="93"/>
      <c r="J22" s="66">
        <v>0</v>
      </c>
      <c r="K22" s="48" t="s">
        <v>39</v>
      </c>
      <c r="L22" s="93"/>
      <c r="M22" s="27"/>
      <c r="N22" s="28"/>
      <c r="P22" s="62" t="s">
        <v>49</v>
      </c>
      <c r="Q22" s="63"/>
    </row>
    <row r="23" spans="1:17" ht="15.75" thickBot="1" x14ac:dyDescent="0.3">
      <c r="A23" s="39"/>
      <c r="B23" s="28"/>
      <c r="C23" s="100"/>
      <c r="D23" s="97"/>
      <c r="E23" s="97"/>
      <c r="F23" s="103"/>
      <c r="G23" s="27"/>
      <c r="H23" s="28"/>
      <c r="I23" s="93"/>
      <c r="J23" s="94"/>
      <c r="K23" s="94"/>
      <c r="L23" s="93"/>
      <c r="M23" s="27"/>
      <c r="N23" s="28"/>
      <c r="P23" s="62" t="s">
        <v>50</v>
      </c>
      <c r="Q23" s="63"/>
    </row>
    <row r="24" spans="1:17" ht="15.75" thickBot="1" x14ac:dyDescent="0.3">
      <c r="A24" s="39"/>
      <c r="B24" s="28"/>
      <c r="C24" s="100"/>
      <c r="D24" s="106" t="s">
        <v>51</v>
      </c>
      <c r="E24" s="107"/>
      <c r="F24" s="103"/>
      <c r="G24" s="27"/>
      <c r="H24" s="28"/>
      <c r="I24" s="93"/>
      <c r="J24" s="89" t="s">
        <v>52</v>
      </c>
      <c r="K24" s="90"/>
      <c r="L24" s="93"/>
      <c r="M24" s="27"/>
      <c r="N24" s="28"/>
      <c r="P24" s="62" t="s">
        <v>53</v>
      </c>
      <c r="Q24" s="63"/>
    </row>
    <row r="25" spans="1:17" x14ac:dyDescent="0.25">
      <c r="A25" s="39"/>
      <c r="B25" s="28"/>
      <c r="C25" s="100"/>
      <c r="D25" s="27"/>
      <c r="E25" s="28"/>
      <c r="F25" s="103"/>
      <c r="G25" s="27"/>
      <c r="H25" s="28"/>
      <c r="I25" s="93"/>
      <c r="J25" s="24"/>
      <c r="K25" s="25"/>
      <c r="L25" s="93"/>
      <c r="M25" s="27"/>
      <c r="N25" s="28"/>
      <c r="P25" s="62" t="s">
        <v>54</v>
      </c>
      <c r="Q25" s="63"/>
    </row>
    <row r="26" spans="1:17" x14ac:dyDescent="0.25">
      <c r="A26" s="39"/>
      <c r="B26" s="28"/>
      <c r="C26" s="100"/>
      <c r="D26" s="80"/>
      <c r="E26" s="81"/>
      <c r="F26" s="103"/>
      <c r="G26" s="27"/>
      <c r="H26" s="28"/>
      <c r="I26" s="93"/>
      <c r="J26" s="35"/>
      <c r="K26" s="36"/>
      <c r="L26" s="93"/>
      <c r="M26" s="27"/>
      <c r="N26" s="28"/>
      <c r="P26" s="62" t="s">
        <v>55</v>
      </c>
      <c r="Q26" s="63"/>
    </row>
    <row r="27" spans="1:17" x14ac:dyDescent="0.25">
      <c r="A27" s="39"/>
      <c r="B27" s="28"/>
      <c r="C27" s="100"/>
      <c r="D27" s="85"/>
      <c r="E27" s="86"/>
      <c r="F27" s="103"/>
      <c r="G27" s="27"/>
      <c r="H27" s="28"/>
      <c r="I27" s="93"/>
      <c r="J27" s="35"/>
      <c r="K27" s="36"/>
      <c r="L27" s="93"/>
      <c r="M27" s="27"/>
      <c r="N27" s="28"/>
      <c r="P27" s="62" t="s">
        <v>56</v>
      </c>
      <c r="Q27" s="63"/>
    </row>
    <row r="28" spans="1:17" ht="15.75" thickBot="1" x14ac:dyDescent="0.3">
      <c r="A28" s="39"/>
      <c r="B28" s="28"/>
      <c r="C28" s="100"/>
      <c r="D28" s="87">
        <f>SUM(D25:D27)</f>
        <v>0</v>
      </c>
      <c r="E28" s="88" t="s">
        <v>39</v>
      </c>
      <c r="F28" s="103"/>
      <c r="G28" s="43"/>
      <c r="H28" s="44"/>
      <c r="I28" s="93"/>
      <c r="J28" s="43"/>
      <c r="K28" s="44"/>
      <c r="L28" s="93"/>
      <c r="M28" s="43"/>
      <c r="N28" s="44"/>
      <c r="P28" s="62" t="s">
        <v>59</v>
      </c>
      <c r="Q28" s="63"/>
    </row>
    <row r="29" spans="1:17" ht="15.75" thickBot="1" x14ac:dyDescent="0.3">
      <c r="A29" s="67">
        <f>SUM(A2:A28)</f>
        <v>0</v>
      </c>
      <c r="B29" s="48" t="s">
        <v>39</v>
      </c>
      <c r="C29" s="100"/>
      <c r="F29" s="103"/>
      <c r="G29" s="47">
        <f>SUM(G2:G28)</f>
        <v>0</v>
      </c>
      <c r="H29" s="48" t="s">
        <v>39</v>
      </c>
      <c r="I29" s="93"/>
      <c r="J29" s="64">
        <f>SUM(J25:J28)</f>
        <v>0</v>
      </c>
      <c r="K29" s="48" t="s">
        <v>39</v>
      </c>
      <c r="L29" s="93"/>
      <c r="M29" s="51">
        <v>0</v>
      </c>
      <c r="N29" s="48" t="s">
        <v>39</v>
      </c>
      <c r="P29" s="68" t="s">
        <v>60</v>
      </c>
      <c r="Q29" s="63"/>
    </row>
    <row r="30" spans="1:17" ht="15.75" thickBot="1" x14ac:dyDescent="0.3">
      <c r="D30" s="69"/>
      <c r="E30" s="70"/>
      <c r="P30" s="79" t="s">
        <v>61</v>
      </c>
      <c r="Q30" s="72"/>
    </row>
    <row r="31" spans="1:17" x14ac:dyDescent="0.25">
      <c r="D31" s="91" t="s">
        <v>57</v>
      </c>
      <c r="E31" s="92"/>
      <c r="P31" s="71"/>
      <c r="Q31" s="72"/>
    </row>
    <row r="32" spans="1:17" x14ac:dyDescent="0.25">
      <c r="D32" s="27"/>
      <c r="E32" s="73" t="s">
        <v>67</v>
      </c>
      <c r="P32" s="71"/>
      <c r="Q32" s="72"/>
    </row>
    <row r="33" spans="4:17" ht="15.75" thickBot="1" x14ac:dyDescent="0.3">
      <c r="D33" s="43"/>
      <c r="E33" s="44"/>
      <c r="P33" s="68"/>
      <c r="Q33" s="63"/>
    </row>
    <row r="34" spans="4:17" ht="15.75" thickBot="1" x14ac:dyDescent="0.3">
      <c r="D34" s="74"/>
      <c r="E34" s="48" t="s">
        <v>39</v>
      </c>
      <c r="P34" s="62"/>
      <c r="Q34" s="63"/>
    </row>
    <row r="35" spans="4:17" x14ac:dyDescent="0.25">
      <c r="P35" s="68"/>
      <c r="Q35" s="63"/>
    </row>
    <row r="36" spans="4:17" ht="15.75" thickBot="1" x14ac:dyDescent="0.3">
      <c r="P36" s="75"/>
      <c r="Q36" s="76"/>
    </row>
    <row r="37" spans="4:17" ht="15.75" thickBot="1" x14ac:dyDescent="0.3">
      <c r="P37" s="77" t="s">
        <v>39</v>
      </c>
      <c r="Q37" s="78">
        <f>SUM(Q19:Q36)</f>
        <v>0</v>
      </c>
    </row>
  </sheetData>
  <mergeCells count="23">
    <mergeCell ref="A1:B1"/>
    <mergeCell ref="C1:C29"/>
    <mergeCell ref="D1:E1"/>
    <mergeCell ref="F1:F29"/>
    <mergeCell ref="G1:H1"/>
    <mergeCell ref="D18:E18"/>
    <mergeCell ref="D20:E20"/>
    <mergeCell ref="D21:E21"/>
    <mergeCell ref="D23:E23"/>
    <mergeCell ref="D24:E24"/>
    <mergeCell ref="M1:N1"/>
    <mergeCell ref="P1:Q1"/>
    <mergeCell ref="J17:K17"/>
    <mergeCell ref="M17:N17"/>
    <mergeCell ref="J18:K18"/>
    <mergeCell ref="M18:N18"/>
    <mergeCell ref="P18:Q18"/>
    <mergeCell ref="J24:K24"/>
    <mergeCell ref="D31:E31"/>
    <mergeCell ref="J1:K1"/>
    <mergeCell ref="L1:L29"/>
    <mergeCell ref="J23:K23"/>
    <mergeCell ref="I1:I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MAY</vt:lpstr>
      <vt:lpstr>MAY EXPENSE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 albo</dc:creator>
  <cp:lastModifiedBy>Lenovo</cp:lastModifiedBy>
  <dcterms:created xsi:type="dcterms:W3CDTF">2015-07-20T10:04:30Z</dcterms:created>
  <dcterms:modified xsi:type="dcterms:W3CDTF">2015-10-08T00:20:59Z</dcterms:modified>
</cp:coreProperties>
</file>