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S" sheetId="1" r:id="rId4"/>
    <sheet name="compre income" sheetId="2" r:id="rId5"/>
    <sheet name="SHE" sheetId="3" r:id="rId6"/>
    <sheet name="CF" sheetId="4" r:id="rId7"/>
    <sheet name="note 11-19" sheetId="5" r:id="rId8"/>
    <sheet name="BIR" sheetId="6" r:id="rId9"/>
  </sheets>
</workbook>
</file>

<file path=xl/sharedStrings.xml><?xml version="1.0" encoding="utf-8"?>
<sst xmlns="http://schemas.openxmlformats.org/spreadsheetml/2006/main" uniqueCount="99">
  <si>
    <t>7ELEMENTS WELLNESS CORPORATION</t>
  </si>
  <si>
    <t>Green Field City, Sta. Rosa, Laguna</t>
  </si>
  <si>
    <t>SEC Reg. No. CS201512114</t>
  </si>
  <si>
    <t>STATEMENTS OF FINANCIAL POSITION</t>
  </si>
  <si>
    <t>As of December 31, 2015</t>
  </si>
  <si>
    <t>(Amounts in Philippine Pesos)</t>
  </si>
  <si>
    <t>ASSETS</t>
  </si>
  <si>
    <t>Notes</t>
  </si>
  <si>
    <t>CURRENT ASSETS</t>
  </si>
  <si>
    <t xml:space="preserve">Cash </t>
  </si>
  <si>
    <t>2,4</t>
  </si>
  <si>
    <t>Total Current Assets</t>
  </si>
  <si>
    <t>NON-CURRENT ASSETS</t>
  </si>
  <si>
    <t>Property, plant and equipment, net</t>
  </si>
  <si>
    <t>2,3,5</t>
  </si>
  <si>
    <t>TOTAL ASSETS</t>
  </si>
  <si>
    <t>LIABILITIES AND EQUITY</t>
  </si>
  <si>
    <t>CURRENT LIABILITIES</t>
  </si>
  <si>
    <t>Trade Payable</t>
  </si>
  <si>
    <t>Total Current Liabilities</t>
  </si>
  <si>
    <t>NON-CURRENT LIABILITIES</t>
  </si>
  <si>
    <t>Advances from Shareholders</t>
  </si>
  <si>
    <t>2,9</t>
  </si>
  <si>
    <t>TOTAL LIABILITIES</t>
  </si>
  <si>
    <t>EQUITY</t>
  </si>
  <si>
    <t>TOTAL LIABILITIES AND EQUITY</t>
  </si>
  <si>
    <t>The accompanying notes are an integral part of these financial statements.</t>
  </si>
  <si>
    <r>
      <rPr>
        <b val="1"/>
        <sz val="11"/>
        <color indexed="8"/>
        <rFont val="Calibri"/>
      </rPr>
      <t>7ELEMENTS WELLNESS CORPORATION</t>
    </r>
  </si>
  <si>
    <r>
      <rPr>
        <b val="1"/>
        <sz val="11"/>
        <color indexed="8"/>
        <rFont val="Calibri"/>
      </rPr>
      <t>Green Field City, Sta. Rosa, Laguna</t>
    </r>
  </si>
  <si>
    <r>
      <rPr>
        <b val="1"/>
        <sz val="11"/>
        <color indexed="8"/>
        <rFont val="Calibri"/>
      </rPr>
      <t>SEC Reg. No. CS201512114</t>
    </r>
  </si>
  <si>
    <t>STATEMENTS OF COMPREHENSIVE INCOME</t>
  </si>
  <si>
    <t>For the years ended December 31,2015</t>
  </si>
  <si>
    <t>REVENUES</t>
  </si>
  <si>
    <t>2,6</t>
  </si>
  <si>
    <t>COST OF SERVICES</t>
  </si>
  <si>
    <t>2,7</t>
  </si>
  <si>
    <t>GROSS MARGIN</t>
  </si>
  <si>
    <t>EXPENSES</t>
  </si>
  <si>
    <t>2,8</t>
  </si>
  <si>
    <t>NET INCOME (LOSS) BEFORE INCOME TAX</t>
  </si>
  <si>
    <t>PROVISION FOR INCOME TAX</t>
  </si>
  <si>
    <t>NET INCOME (LOSS) TO RETAINED EARNINGS</t>
  </si>
  <si>
    <t>RETAINED EARNINGS, BEGINNING</t>
  </si>
  <si>
    <t>RETAINED EARNINGS, ENDING</t>
  </si>
  <si>
    <t xml:space="preserve"> </t>
  </si>
  <si>
    <t>STATEMENT OF CHANGES IN EQUITY</t>
  </si>
  <si>
    <t>SHARE CAPITAL</t>
  </si>
  <si>
    <t>Authorized Ordinary Share of 1,000,000  shares at P1.00 par value</t>
  </si>
  <si>
    <t>Issued and Outstanding Shares - 1,000,000 shares</t>
  </si>
  <si>
    <t>Ordinary Share</t>
  </si>
  <si>
    <t>2,11</t>
  </si>
  <si>
    <t xml:space="preserve">           Balance, beginning</t>
  </si>
  <si>
    <t xml:space="preserve">           Changes in capital, net</t>
  </si>
  <si>
    <t xml:space="preserve">           Balance, end</t>
  </si>
  <si>
    <t xml:space="preserve">           Total Share Capital</t>
  </si>
  <si>
    <t>Retained Earnings</t>
  </si>
  <si>
    <t>Balance, beginning</t>
  </si>
  <si>
    <t>Net Income (Loss)</t>
  </si>
  <si>
    <t>Prior Period Adjustment</t>
  </si>
  <si>
    <t>Balance, end</t>
  </si>
  <si>
    <t>TOTAL  EQUITY</t>
  </si>
  <si>
    <t>STATEMENTS OF CASH FLOWS</t>
  </si>
  <si>
    <t>CASH FLOWS FROM OPERATING ACTIVITIES</t>
  </si>
  <si>
    <t>Net Surplus</t>
  </si>
  <si>
    <t>Adjustments to reconcile net surplus to net cash</t>
  </si>
  <si>
    <t>provided by operating activities</t>
  </si>
  <si>
    <t>Depreciation and amortization</t>
  </si>
  <si>
    <t>Increase In Current Liabilities</t>
  </si>
  <si>
    <t>Net cash provided by operating activities</t>
  </si>
  <si>
    <t>CASH FLOWS FROM INVESTING ACTIVITIES</t>
  </si>
  <si>
    <t>Net acquisitions of property and equipment</t>
  </si>
  <si>
    <t>Net cash provided by investing activities</t>
  </si>
  <si>
    <t>CASH FLOWS FROM FINANCING ACTIVITIES</t>
  </si>
  <si>
    <t>Net adjustment in non current liabilities</t>
  </si>
  <si>
    <t>Net adjustment in ordinary shares</t>
  </si>
  <si>
    <t>Net adjustment in retained earnings</t>
  </si>
  <si>
    <t>Net cash provided by  financing activities</t>
  </si>
  <si>
    <t xml:space="preserve">NET INCREASE (DECREASE) IN CASH </t>
  </si>
  <si>
    <t>ADD: CASH BALANCE, JANUARY 1</t>
  </si>
  <si>
    <t>CASH BALANCE, DECEMBER 31</t>
  </si>
  <si>
    <t>Share Capital</t>
  </si>
  <si>
    <t>This account consists of the following:</t>
  </si>
  <si>
    <t>Authorized Ordinary Share of 1,000,000 at P1.00 par value</t>
  </si>
  <si>
    <t>Total Share Capital</t>
  </si>
  <si>
    <t>SUPPLEMENTARY INFORMATION REQUIRED AS PER BIR RR 15-2010</t>
  </si>
  <si>
    <t>The following information on taxes and license fees paid or accrued during the taxable year  is</t>
  </si>
  <si>
    <t xml:space="preserve">presented for purposes of filing with the Bureau of Internal Revenue and is not a required part </t>
  </si>
  <si>
    <t>of the basic financial statements.</t>
  </si>
  <si>
    <t xml:space="preserve"> TAXES AND LICENSES</t>
  </si>
  <si>
    <t>Details of  Taxes and Licenses , either paid or accrued are as follows:</t>
  </si>
  <si>
    <t>Annual Registration Fee - BIR</t>
  </si>
  <si>
    <t>Business Permit</t>
  </si>
  <si>
    <t>SEC Registration Fees</t>
  </si>
  <si>
    <t>Percentage Tax</t>
  </si>
  <si>
    <t>TOTAL TAXES AND LICENSES</t>
  </si>
  <si>
    <t>D. WITHHOLDING TAXES</t>
  </si>
  <si>
    <t>The Corporation did not withhold taxes on compensation since it has no employees yet.</t>
  </si>
  <si>
    <t>The Corporation withheld taxes on the rental of properties as follows:</t>
  </si>
  <si>
    <t>Withholding Tax - Expanded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</si>
</sst>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&quot; &quot;* #,##0.00&quot; &quot;;&quot; &quot;* (#,##0.00);&quot; &quot;* &quot;-&quot;??&quot; &quot;"/>
    <numFmt numFmtId="60" formatCode="&quot; &quot;* #,##0&quot; &quot;;&quot; &quot;* (#,##0);&quot; &quot;* &quot;-&quot;??&quot; &quot;"/>
  </numFmts>
  <fonts count="10">
    <font>
      <sz val="12"/>
      <color indexed="8"/>
      <name val="Verdana"/>
    </font>
    <font>
      <sz val="10"/>
      <color indexed="8"/>
      <name val="Arial"/>
    </font>
    <font>
      <sz val="13"/>
      <color indexed="8"/>
      <name val="Arial"/>
    </font>
    <font>
      <b val="1"/>
      <sz val="11"/>
      <color indexed="8"/>
      <name val="Calibri"/>
    </font>
    <font>
      <sz val="11"/>
      <color indexed="8"/>
      <name val="Calibri"/>
    </font>
    <font>
      <b val="1"/>
      <i val="1"/>
      <sz val="11"/>
      <color indexed="8"/>
      <name val="Calibri"/>
    </font>
    <font>
      <b val="1"/>
      <sz val="10"/>
      <color indexed="8"/>
      <name val="Arial"/>
    </font>
    <font>
      <sz val="12"/>
      <color indexed="8"/>
      <name val="Helvetica"/>
    </font>
    <font>
      <b val="1"/>
      <sz val="12"/>
      <color indexed="8"/>
      <name val="Times New Roman"/>
    </font>
    <font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>
        <color indexed="8"/>
      </left>
      <right style="thin">
        <color indexed="9"/>
      </right>
      <top>
        <color indexed="8"/>
      </top>
      <bottom>
        <color indexed="8"/>
      </bottom>
      <diagonal/>
    </border>
    <border>
      <left style="thin">
        <color indexed="9"/>
      </left>
      <right style="thin">
        <color indexed="9"/>
      </right>
      <top>
        <color indexed="8"/>
      </top>
      <bottom>
        <color indexed="8"/>
      </bottom>
      <diagonal/>
    </border>
    <border>
      <left style="thin">
        <color indexed="9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9"/>
      </right>
      <top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>
        <color indexed="8"/>
      </top>
      <bottom style="thin">
        <color indexed="8"/>
      </bottom>
      <diagonal/>
    </border>
    <border>
      <left style="thin">
        <color indexed="9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45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bottom"/>
    </xf>
    <xf numFmtId="0" fontId="3" borderId="1" applyNumberFormat="1" applyFont="1" applyFill="0" applyBorder="1" applyAlignment="1" applyProtection="0">
      <alignment horizontal="center" vertical="bottom"/>
    </xf>
    <xf numFmtId="1" fontId="3" borderId="2" applyNumberFormat="1" applyFont="1" applyFill="0" applyBorder="1" applyAlignment="1" applyProtection="0">
      <alignment horizontal="center" vertical="bottom"/>
    </xf>
    <xf numFmtId="0" fontId="1" borderId="3" applyNumberFormat="1" applyFont="1" applyFill="0" applyBorder="1" applyAlignment="1" applyProtection="0">
      <alignment vertical="bottom"/>
    </xf>
    <xf numFmtId="1" fontId="3" borderId="4" applyNumberFormat="1" applyFont="1" applyFill="0" applyBorder="1" applyAlignment="1" applyProtection="0">
      <alignment vertical="bottom"/>
    </xf>
    <xf numFmtId="0" fontId="1" borderId="4" applyNumberFormat="1" applyFont="1" applyFill="0" applyBorder="1" applyAlignment="1" applyProtection="0">
      <alignment vertical="bottom"/>
    </xf>
    <xf numFmtId="1" fontId="3" borderId="4" applyNumberFormat="1" applyFont="1" applyFill="0" applyBorder="1" applyAlignment="1" applyProtection="0">
      <alignment horizontal="center" vertical="bottom"/>
    </xf>
    <xf numFmtId="0" fontId="3" borderId="5" applyNumberFormat="1" applyFont="1" applyFill="0" applyBorder="1" applyAlignment="1" applyProtection="0">
      <alignment horizontal="center" vertical="bottom"/>
    </xf>
    <xf numFmtId="1" fontId="3" borderId="6" applyNumberFormat="1" applyFont="1" applyFill="0" applyBorder="1" applyAlignment="1" applyProtection="0">
      <alignment horizontal="center" vertical="bottom"/>
    </xf>
    <xf numFmtId="0" fontId="1" borderId="7" applyNumberFormat="1" applyFont="1" applyFill="0" applyBorder="1" applyAlignment="1" applyProtection="0">
      <alignment vertical="bottom"/>
    </xf>
    <xf numFmtId="1" fontId="4" borderId="8" applyNumberFormat="1" applyFont="1" applyFill="0" applyBorder="1" applyAlignment="1" applyProtection="0">
      <alignment vertical="bottom"/>
    </xf>
    <xf numFmtId="0" fontId="3" borderId="8" applyNumberFormat="1" applyFont="1" applyFill="0" applyBorder="1" applyAlignment="1" applyProtection="0">
      <alignment horizontal="center" vertical="bottom"/>
    </xf>
    <xf numFmtId="0" fontId="1" borderId="9" applyNumberFormat="1" applyFont="1" applyFill="0" applyBorder="1" applyAlignment="1" applyProtection="0">
      <alignment vertical="bottom"/>
    </xf>
    <xf numFmtId="0" fontId="4" borderId="4" applyNumberFormat="1" applyFont="1" applyFill="0" applyBorder="1" applyAlignment="1" applyProtection="0">
      <alignment vertical="bottom"/>
    </xf>
    <xf numFmtId="0" fontId="3" borderId="4" applyNumberFormat="1" applyFont="1" applyFill="0" applyBorder="1" applyAlignment="1" applyProtection="0">
      <alignment horizontal="center" vertical="bottom"/>
    </xf>
    <xf numFmtId="3" fontId="4" borderId="4" applyNumberFormat="1" applyFont="1" applyFill="0" applyBorder="1" applyAlignment="1" applyProtection="0">
      <alignment horizontal="right" vertical="bottom"/>
    </xf>
    <xf numFmtId="3" fontId="3" borderId="4" applyNumberFormat="1" applyFont="1" applyFill="0" applyBorder="1" applyAlignment="1" applyProtection="0">
      <alignment horizontal="right" vertical="bottom"/>
    </xf>
    <xf numFmtId="0" fontId="4" borderId="10" applyNumberFormat="1" applyFont="1" applyFill="0" applyBorder="1" applyAlignment="1" applyProtection="0">
      <alignment vertical="bottom"/>
    </xf>
    <xf numFmtId="0" fontId="3" borderId="10" applyNumberFormat="1" applyFont="1" applyFill="0" applyBorder="1" applyAlignment="1" applyProtection="0">
      <alignment horizontal="center" vertical="bottom"/>
    </xf>
    <xf numFmtId="3" fontId="3" borderId="10" applyNumberFormat="1" applyFont="1" applyFill="0" applyBorder="1" applyAlignment="1" applyProtection="0">
      <alignment horizontal="right" vertical="bottom"/>
    </xf>
    <xf numFmtId="0" fontId="3" borderId="8" applyNumberFormat="1" applyFont="1" applyFill="0" applyBorder="1" applyAlignment="1" applyProtection="0">
      <alignment vertical="bottom"/>
    </xf>
    <xf numFmtId="3" fontId="3" borderId="8" applyNumberFormat="1" applyFont="1" applyFill="0" applyBorder="1" applyAlignment="1" applyProtection="0">
      <alignment horizontal="right" vertical="bottom"/>
    </xf>
    <xf numFmtId="0" fontId="4" borderId="9" applyNumberFormat="1" applyFont="1" applyFill="0" applyBorder="1" applyAlignment="1" applyProtection="0">
      <alignment vertical="bottom"/>
    </xf>
    <xf numFmtId="0" fontId="3" borderId="9" applyNumberFormat="1" applyFont="1" applyFill="0" applyBorder="1" applyAlignment="1" applyProtection="0">
      <alignment horizontal="center" vertical="bottom"/>
    </xf>
    <xf numFmtId="59" fontId="3" borderId="2" applyNumberFormat="1" applyFont="1" applyFill="0" applyBorder="1" applyAlignment="1" applyProtection="0">
      <alignment horizontal="center" vertical="bottom"/>
    </xf>
    <xf numFmtId="0" fontId="3" borderId="4" applyNumberFormat="1" applyFont="1" applyFill="0" applyBorder="1" applyAlignment="1" applyProtection="0">
      <alignment vertical="bottom"/>
    </xf>
    <xf numFmtId="0" fontId="4" borderId="4" applyNumberFormat="1" applyFont="1" applyFill="0" applyBorder="1" applyAlignment="1" applyProtection="0">
      <alignment horizontal="center" vertical="bottom"/>
    </xf>
    <xf numFmtId="0" fontId="1" borderId="10" applyNumberFormat="1" applyFont="1" applyFill="0" applyBorder="1" applyAlignment="1" applyProtection="0">
      <alignment vertical="bottom"/>
    </xf>
    <xf numFmtId="1" fontId="3" borderId="10" applyNumberFormat="1" applyFont="1" applyFill="0" applyBorder="1" applyAlignment="1" applyProtection="0">
      <alignment horizontal="center" vertical="bottom"/>
    </xf>
    <xf numFmtId="1" fontId="3" borderId="8" applyNumberFormat="1" applyFont="1" applyFill="0" applyBorder="1" applyAlignment="1" applyProtection="0">
      <alignment vertical="bottom"/>
    </xf>
    <xf numFmtId="1" fontId="3" borderId="8" applyNumberFormat="1" applyFont="1" applyFill="0" applyBorder="1" applyAlignment="1" applyProtection="0">
      <alignment horizontal="center" vertical="bottom"/>
    </xf>
    <xf numFmtId="1" fontId="3" borderId="9" applyNumberFormat="1" applyFont="1" applyFill="0" applyBorder="1" applyAlignment="1" applyProtection="0">
      <alignment horizontal="center" vertical="bottom"/>
    </xf>
    <xf numFmtId="37" fontId="3" borderId="4" applyNumberFormat="1" applyFont="1" applyFill="0" applyBorder="1" applyAlignment="1" applyProtection="0">
      <alignment horizontal="center" vertical="bottom"/>
    </xf>
    <xf numFmtId="0" fontId="5" borderId="4" applyNumberFormat="1" applyFont="1" applyFill="0" applyBorder="1" applyAlignment="1" applyProtection="0">
      <alignment vertical="bottom"/>
    </xf>
    <xf numFmtId="0" fontId="1" applyNumberFormat="1" applyFont="1" applyFill="0" applyBorder="0" applyAlignment="1" applyProtection="0">
      <alignment vertical="bottom"/>
    </xf>
    <xf numFmtId="0" fontId="1" borderId="11" applyNumberFormat="0" applyFont="1" applyFill="0" applyBorder="1" applyAlignment="1" applyProtection="0">
      <alignment vertical="bottom"/>
    </xf>
    <xf numFmtId="59" fontId="3" borderId="11" applyNumberFormat="1" applyFont="1" applyFill="0" applyBorder="1" applyAlignment="1" applyProtection="0">
      <alignment vertical="bottom"/>
    </xf>
    <xf numFmtId="1" fontId="4" borderId="11" applyNumberFormat="1" applyFont="1" applyFill="0" applyBorder="1" applyAlignment="1" applyProtection="0">
      <alignment vertical="bottom"/>
    </xf>
    <xf numFmtId="0" fontId="1" borderId="12" applyNumberFormat="0" applyFont="1" applyFill="0" applyBorder="1" applyAlignment="1" applyProtection="0">
      <alignment vertical="bottom"/>
    </xf>
    <xf numFmtId="0" fontId="3" borderId="13" applyNumberFormat="1" applyFont="1" applyFill="0" applyBorder="1" applyAlignment="1" applyProtection="0">
      <alignment horizontal="center" vertical="bottom"/>
    </xf>
    <xf numFmtId="0" fontId="1" borderId="14" applyNumberFormat="0" applyFont="1" applyFill="0" applyBorder="1" applyAlignment="1" applyProtection="0">
      <alignment vertical="bottom"/>
    </xf>
    <xf numFmtId="1" fontId="4" borderId="4" applyNumberFormat="1" applyFont="1" applyFill="0" applyBorder="1" applyAlignment="1" applyProtection="0">
      <alignment vertical="bottom"/>
    </xf>
    <xf numFmtId="37" fontId="3" borderId="4" applyNumberFormat="1" applyFont="1" applyFill="0" applyBorder="1" applyAlignment="1" applyProtection="0">
      <alignment horizontal="right" vertical="bottom"/>
    </xf>
    <xf numFmtId="59" fontId="4" borderId="11" applyNumberFormat="1" applyFont="1" applyFill="0" applyBorder="1" applyAlignment="1" applyProtection="0">
      <alignment vertical="bottom"/>
    </xf>
    <xf numFmtId="59" fontId="4" borderId="12" applyNumberFormat="1" applyFont="1" applyFill="0" applyBorder="1" applyAlignment="1" applyProtection="0">
      <alignment vertical="bottom"/>
    </xf>
    <xf numFmtId="0" fontId="3" borderId="4" applyNumberFormat="0" applyFont="1" applyFill="0" applyBorder="1" applyAlignment="1" applyProtection="0">
      <alignment vertical="bottom"/>
    </xf>
    <xf numFmtId="0" fontId="3" borderId="4" applyNumberFormat="0" applyFont="1" applyFill="0" applyBorder="1" applyAlignment="1" applyProtection="0">
      <alignment horizontal="center" vertical="bottom"/>
    </xf>
    <xf numFmtId="59" fontId="4" borderId="13" applyNumberFormat="1" applyFont="1" applyFill="0" applyBorder="1" applyAlignment="1" applyProtection="0">
      <alignment vertical="bottom"/>
    </xf>
    <xf numFmtId="0" fontId="6" borderId="4" applyNumberFormat="1" applyFont="1" applyFill="0" applyBorder="1" applyAlignment="1" applyProtection="0">
      <alignment vertical="bottom"/>
    </xf>
    <xf numFmtId="0" fontId="6" borderId="10" applyNumberFormat="1" applyFont="1" applyFill="0" applyBorder="1" applyAlignment="1" applyProtection="0">
      <alignment vertical="bottom"/>
    </xf>
    <xf numFmtId="37" fontId="1" borderId="10" applyNumberFormat="1" applyFont="1" applyFill="0" applyBorder="1" applyAlignment="1" applyProtection="0">
      <alignment horizontal="right" vertical="bottom"/>
    </xf>
    <xf numFmtId="1" fontId="4" borderId="8" applyNumberFormat="1" applyFont="1" applyFill="0" applyBorder="1" applyAlignment="1" applyProtection="0">
      <alignment horizontal="center" vertical="bottom"/>
    </xf>
    <xf numFmtId="37" fontId="3" borderId="8" applyNumberFormat="1" applyFont="1" applyFill="0" applyBorder="1" applyAlignment="1" applyProtection="0">
      <alignment horizontal="right" vertical="bottom"/>
    </xf>
    <xf numFmtId="1" fontId="4" borderId="9" applyNumberFormat="1" applyFont="1" applyFill="0" applyBorder="1" applyAlignment="1" applyProtection="0">
      <alignment vertical="bottom"/>
    </xf>
    <xf numFmtId="1" fontId="4" borderId="9" applyNumberFormat="1" applyFont="1" applyFill="0" applyBorder="1" applyAlignment="1" applyProtection="0">
      <alignment horizontal="center" vertical="bottom"/>
    </xf>
    <xf numFmtId="0" fontId="1" applyNumberFormat="1" applyFont="1" applyFill="0" applyBorder="0" applyAlignment="1" applyProtection="0">
      <alignment vertical="bottom"/>
    </xf>
    <xf numFmtId="1" fontId="3" borderId="10" applyNumberFormat="1" applyFont="1" applyFill="0" applyBorder="1" applyAlignment="1" applyProtection="0">
      <alignment vertical="bottom"/>
    </xf>
    <xf numFmtId="0" fontId="3" borderId="9" applyNumberFormat="1" applyFont="1" applyFill="0" applyBorder="1" applyAlignment="1" applyProtection="0">
      <alignment vertical="bottom"/>
    </xf>
    <xf numFmtId="59" fontId="3" borderId="4" applyNumberFormat="1" applyFont="1" applyFill="0" applyBorder="1" applyAlignment="1" applyProtection="0">
      <alignment vertical="bottom"/>
    </xf>
    <xf numFmtId="60" fontId="4" borderId="4" applyNumberFormat="1" applyFont="1" applyFill="0" applyBorder="1" applyAlignment="1" applyProtection="0">
      <alignment vertical="bottom"/>
    </xf>
    <xf numFmtId="60" fontId="3" borderId="4" applyNumberFormat="1" applyFont="1" applyFill="0" applyBorder="1" applyAlignment="1" applyProtection="0">
      <alignment horizontal="center" vertical="bottom"/>
    </xf>
    <xf numFmtId="1" fontId="3" borderId="4" applyNumberFormat="1" applyFont="1" applyFill="0" applyBorder="1" applyAlignment="1" applyProtection="0">
      <alignment vertical="center"/>
    </xf>
    <xf numFmtId="60" fontId="3" borderId="4" applyNumberFormat="1" applyFont="1" applyFill="0" applyBorder="1" applyAlignment="1" applyProtection="0">
      <alignment vertical="bottom"/>
    </xf>
    <xf numFmtId="60" fontId="3" borderId="10" applyNumberFormat="1" applyFont="1" applyFill="0" applyBorder="1" applyAlignment="1" applyProtection="0">
      <alignment horizontal="center" vertical="bottom"/>
    </xf>
    <xf numFmtId="60" fontId="3" borderId="8" applyNumberFormat="1" applyFont="1" applyFill="0" applyBorder="1" applyAlignment="1" applyProtection="0">
      <alignment horizontal="center" vertical="bottom"/>
    </xf>
    <xf numFmtId="1" fontId="3" borderId="9" applyNumberFormat="1" applyFont="1" applyFill="0" applyBorder="1" applyAlignment="1" applyProtection="0">
      <alignment vertical="bottom"/>
    </xf>
    <xf numFmtId="0" fontId="1" applyNumberFormat="1" applyFont="1" applyFill="0" applyBorder="0" applyAlignment="1" applyProtection="0">
      <alignment vertical="bottom"/>
    </xf>
    <xf numFmtId="0" fontId="5" borderId="1" applyNumberFormat="1" applyFont="1" applyFill="0" applyBorder="1" applyAlignment="1" applyProtection="0">
      <alignment horizontal="center" vertical="bottom"/>
    </xf>
    <xf numFmtId="59" fontId="5" borderId="2" applyNumberFormat="1" applyFont="1" applyFill="0" applyBorder="1" applyAlignment="1" applyProtection="0">
      <alignment horizontal="center" vertical="bottom"/>
    </xf>
    <xf numFmtId="59" fontId="5" borderId="10" applyNumberFormat="1" applyFont="1" applyFill="0" applyBorder="1" applyAlignment="1" applyProtection="0">
      <alignment vertical="bottom"/>
    </xf>
    <xf numFmtId="59" fontId="3" borderId="10" applyNumberFormat="1" applyFont="1" applyFill="0" applyBorder="1" applyAlignment="1" applyProtection="0">
      <alignment vertical="bottom"/>
    </xf>
    <xf numFmtId="59" fontId="3" borderId="8" applyNumberFormat="1" applyFont="1" applyFill="0" applyBorder="1" applyAlignment="1" applyProtection="0">
      <alignment horizontal="center" vertical="bottom"/>
    </xf>
    <xf numFmtId="59" fontId="4" borderId="9" applyNumberFormat="1" applyFont="1" applyFill="0" applyBorder="1" applyAlignment="1" applyProtection="0">
      <alignment vertical="bottom"/>
    </xf>
    <xf numFmtId="60" fontId="3" borderId="14" applyNumberFormat="1" applyFont="1" applyFill="0" applyBorder="1" applyAlignment="1" applyProtection="0">
      <alignment horizontal="center" vertical="bottom"/>
    </xf>
    <xf numFmtId="59" fontId="4" borderId="4" applyNumberFormat="1" applyFont="1" applyFill="0" applyBorder="1" applyAlignment="1" applyProtection="0">
      <alignment vertical="bottom"/>
    </xf>
    <xf numFmtId="59" fontId="4" borderId="11" applyNumberFormat="1" applyFont="1" applyFill="0" applyBorder="1" applyAlignment="1" applyProtection="0">
      <alignment horizontal="center" vertical="bottom"/>
    </xf>
    <xf numFmtId="59" fontId="3" borderId="11" applyNumberFormat="1" applyFont="1" applyFill="0" applyBorder="1" applyAlignment="1" applyProtection="0">
      <alignment horizontal="center" vertical="bottom"/>
    </xf>
    <xf numFmtId="0" fontId="4" borderId="4" applyNumberFormat="1" applyFont="1" applyFill="0" applyBorder="1" applyAlignment="1" applyProtection="0">
      <alignment horizontal="left" vertical="bottom"/>
    </xf>
    <xf numFmtId="60" fontId="4" borderId="4" applyNumberFormat="1" applyFont="1" applyFill="0" applyBorder="1" applyAlignment="1" applyProtection="0">
      <alignment horizontal="center" vertical="bottom"/>
    </xf>
    <xf numFmtId="59" fontId="4" borderId="12" applyNumberFormat="1" applyFont="1" applyFill="0" applyBorder="1" applyAlignment="1" applyProtection="0">
      <alignment horizontal="center" vertical="bottom"/>
    </xf>
    <xf numFmtId="59" fontId="4" borderId="13" applyNumberFormat="1" applyFont="1" applyFill="0" applyBorder="1" applyAlignment="1" applyProtection="0">
      <alignment horizontal="center" vertical="bottom"/>
    </xf>
    <xf numFmtId="59" fontId="3" borderId="14" applyNumberFormat="1" applyFont="1" applyFill="0" applyBorder="1" applyAlignment="1" applyProtection="0">
      <alignment horizontal="center" vertical="bottom"/>
    </xf>
    <xf numFmtId="1" fontId="4" borderId="4" applyNumberFormat="1" applyFont="1" applyFill="0" applyBorder="1" applyAlignment="1" applyProtection="0">
      <alignment horizontal="center" vertical="bottom"/>
    </xf>
    <xf numFmtId="60" fontId="3" borderId="4" applyNumberFormat="1" applyFont="1" applyFill="0" applyBorder="1" applyAlignment="1" applyProtection="0">
      <alignment horizontal="left" vertical="bottom"/>
    </xf>
    <xf numFmtId="59" fontId="3" borderId="4" applyNumberFormat="1" applyFont="1" applyFill="0" applyBorder="1" applyAlignment="1" applyProtection="0">
      <alignment horizontal="center" vertical="bottom"/>
    </xf>
    <xf numFmtId="59" fontId="4" borderId="14" applyNumberFormat="1" applyFont="1" applyFill="0" applyBorder="1" applyAlignment="1" applyProtection="0">
      <alignment horizontal="center" vertical="bottom"/>
    </xf>
    <xf numFmtId="59" fontId="4" borderId="10" applyNumberFormat="1" applyFont="1" applyFill="0" applyBorder="1" applyAlignment="1" applyProtection="0">
      <alignment vertical="bottom"/>
    </xf>
    <xf numFmtId="59" fontId="4" borderId="8" applyNumberFormat="1" applyFont="1" applyFill="0" applyBorder="1" applyAlignment="1" applyProtection="0">
      <alignment vertical="bottom"/>
    </xf>
    <xf numFmtId="59" fontId="3" borderId="12" applyNumberFormat="1" applyFont="1" applyFill="0" applyBorder="1" applyAlignment="1" applyProtection="0">
      <alignment horizontal="center" vertical="bottom"/>
    </xf>
    <xf numFmtId="59" fontId="3" borderId="9" applyNumberFormat="1" applyFont="1" applyFill="0" applyBorder="1" applyAlignment="1" applyProtection="0">
      <alignment vertical="bottom"/>
    </xf>
    <xf numFmtId="59" fontId="5" borderId="11" applyNumberFormat="1" applyFont="1" applyFill="0" applyBorder="1" applyAlignment="1" applyProtection="0">
      <alignment horizontal="center" vertical="bottom"/>
    </xf>
    <xf numFmtId="59" fontId="5" borderId="4" applyNumberFormat="1" applyFont="1" applyFill="0" applyBorder="1" applyAlignment="1" applyProtection="0">
      <alignment vertical="bottom"/>
    </xf>
    <xf numFmtId="1" fontId="5" borderId="4" applyNumberFormat="1" applyFont="1" applyFill="0" applyBorder="1" applyAlignment="1" applyProtection="0">
      <alignment horizontal="center" vertical="bottom"/>
    </xf>
    <xf numFmtId="60" fontId="3" borderId="11" applyNumberFormat="1" applyFont="1" applyFill="0" applyBorder="1" applyAlignment="1" applyProtection="0">
      <alignment horizontal="center" vertical="bottom"/>
    </xf>
    <xf numFmtId="59" fontId="5" borderId="15" applyNumberFormat="1" applyFont="1" applyFill="0" applyBorder="1" applyAlignment="1" applyProtection="0">
      <alignment vertical="bottom"/>
    </xf>
    <xf numFmtId="1" fontId="5" borderId="15" applyNumberFormat="1" applyFont="1" applyFill="0" applyBorder="1" applyAlignment="1" applyProtection="0">
      <alignment horizontal="center" vertical="bottom"/>
    </xf>
    <xf numFmtId="60" fontId="5" borderId="16" applyNumberFormat="1" applyFont="1" applyFill="0" applyBorder="1" applyAlignment="1" applyProtection="0">
      <alignment horizontal="center" vertical="bottom"/>
    </xf>
    <xf numFmtId="59" fontId="4" borderId="16" applyNumberFormat="1" applyFont="1" applyFill="0" applyBorder="1" applyAlignment="1" applyProtection="0">
      <alignment vertical="bottom"/>
    </xf>
    <xf numFmtId="1" fontId="3" borderId="16" applyNumberFormat="1" applyFont="1" applyFill="0" applyBorder="1" applyAlignment="1" applyProtection="0">
      <alignment horizontal="center" vertical="bottom"/>
    </xf>
    <xf numFmtId="60" fontId="3" borderId="16" applyNumberFormat="1" applyFont="1" applyFill="0" applyBorder="1" applyAlignment="1" applyProtection="0">
      <alignment horizontal="center" vertical="bottom"/>
    </xf>
    <xf numFmtId="0" fontId="1" applyNumberFormat="1" applyFont="1" applyFill="0" applyBorder="0" applyAlignment="1" applyProtection="0">
      <alignment vertical="bottom"/>
    </xf>
    <xf numFmtId="0" fontId="1" borderId="16" applyNumberFormat="0" applyFont="1" applyFill="0" applyBorder="1" applyAlignment="1" applyProtection="0">
      <alignment vertical="bottom"/>
    </xf>
    <xf numFmtId="0" fontId="8" borderId="16" applyNumberFormat="1" applyFont="1" applyFill="0" applyBorder="1" applyAlignment="1" applyProtection="0">
      <alignment vertical="bottom"/>
    </xf>
    <xf numFmtId="1" fontId="8" borderId="16" applyNumberFormat="1" applyFont="1" applyFill="0" applyBorder="1" applyAlignment="1" applyProtection="0">
      <alignment vertical="bottom"/>
    </xf>
    <xf numFmtId="0" fontId="9" borderId="17" applyNumberFormat="1" applyFont="1" applyFill="0" applyBorder="1" applyAlignment="1" applyProtection="0">
      <alignment vertical="bottom"/>
    </xf>
    <xf numFmtId="0" fontId="1" borderId="17" applyNumberFormat="0" applyFont="1" applyFill="0" applyBorder="1" applyAlignment="1" applyProtection="0">
      <alignment vertical="bottom"/>
    </xf>
    <xf numFmtId="59" fontId="9" borderId="16" applyNumberFormat="1" applyFont="1" applyFill="0" applyBorder="1" applyAlignment="1" applyProtection="0">
      <alignment vertical="bottom"/>
    </xf>
    <xf numFmtId="1" fontId="9" borderId="18" applyNumberFormat="1" applyFont="1" applyFill="0" applyBorder="1" applyAlignment="1" applyProtection="0">
      <alignment vertical="bottom"/>
    </xf>
    <xf numFmtId="0" fontId="8" borderId="18" applyNumberFormat="1" applyFont="1" applyFill="0" applyBorder="1" applyAlignment="1" applyProtection="0">
      <alignment horizontal="center" vertical="bottom"/>
    </xf>
    <xf numFmtId="1" fontId="8" borderId="19" applyNumberFormat="1" applyFont="1" applyFill="0" applyBorder="1" applyAlignment="1" applyProtection="0">
      <alignment vertical="bottom"/>
    </xf>
    <xf numFmtId="0" fontId="9" borderId="16" applyNumberFormat="1" applyFont="1" applyFill="0" applyBorder="1" applyAlignment="1" applyProtection="0">
      <alignment vertical="bottom"/>
    </xf>
    <xf numFmtId="1" fontId="9" borderId="16" applyNumberFormat="1" applyFont="1" applyFill="0" applyBorder="1" applyAlignment="1" applyProtection="0">
      <alignment vertical="bottom"/>
    </xf>
    <xf numFmtId="1" fontId="8" borderId="16" applyNumberFormat="1" applyFont="1" applyFill="0" applyBorder="1" applyAlignment="1" applyProtection="0">
      <alignment vertical="center"/>
    </xf>
    <xf numFmtId="59" fontId="9" borderId="17" applyNumberFormat="1" applyFont="1" applyFill="0" applyBorder="1" applyAlignment="1" applyProtection="0">
      <alignment vertical="bottom"/>
    </xf>
    <xf numFmtId="0" fontId="8" borderId="18" applyNumberFormat="1" applyFont="1" applyFill="0" applyBorder="1" applyAlignment="1" applyProtection="0">
      <alignment vertical="bottom"/>
    </xf>
    <xf numFmtId="59" fontId="8" borderId="18" applyNumberFormat="1" applyFont="1" applyFill="0" applyBorder="1" applyAlignment="1" applyProtection="0">
      <alignment vertical="bottom"/>
    </xf>
    <xf numFmtId="0" fontId="1" borderId="19" applyNumberFormat="0" applyFont="1" applyFill="0" applyBorder="1" applyAlignment="1" applyProtection="0">
      <alignment vertical="bottom"/>
    </xf>
    <xf numFmtId="1" fontId="9" borderId="16" applyNumberFormat="1" applyFont="1" applyFill="0" applyBorder="1" applyAlignment="1" applyProtection="0">
      <alignment vertical="center"/>
    </xf>
    <xf numFmtId="1" fontId="9" borderId="16" applyNumberFormat="1" applyFont="1" applyFill="0" applyBorder="1" applyAlignment="1" applyProtection="0">
      <alignment horizontal="left" vertical="center"/>
    </xf>
    <xf numFmtId="1" fontId="8" borderId="16" applyNumberFormat="1" applyFont="1" applyFill="0" applyBorder="1" applyAlignment="1" applyProtection="0">
      <alignment horizontal="center" vertical="center"/>
    </xf>
    <xf numFmtId="1" fontId="8" borderId="16" applyNumberFormat="1" applyFont="1" applyFill="0" applyBorder="1" applyAlignment="1" applyProtection="0">
      <alignment horizontal="left" vertical="center"/>
    </xf>
    <xf numFmtId="59" fontId="8" borderId="16" applyNumberFormat="1" applyFont="1" applyFill="0" applyBorder="1" applyAlignment="1" applyProtection="0">
      <alignment horizontal="center" vertical="center"/>
    </xf>
    <xf numFmtId="0" fontId="1" applyNumberFormat="1" applyFont="1" applyFill="0" applyBorder="0" applyAlignment="1" applyProtection="0">
      <alignment vertical="bottom"/>
    </xf>
    <xf numFmtId="60" fontId="8" borderId="4" applyNumberFormat="1" applyFont="1" applyFill="0" applyBorder="1" applyAlignment="1" applyProtection="0">
      <alignment horizontal="left" vertical="bottom"/>
    </xf>
    <xf numFmtId="0" fontId="8" borderId="4" applyNumberFormat="1" applyFont="1" applyFill="0" applyBorder="1" applyAlignment="1" applyProtection="0">
      <alignment vertical="bottom"/>
    </xf>
    <xf numFmtId="59" fontId="8" borderId="4" applyNumberFormat="1" applyFont="1" applyFill="0" applyBorder="1" applyAlignment="1" applyProtection="0">
      <alignment vertical="bottom"/>
    </xf>
    <xf numFmtId="0" fontId="9" borderId="4" applyNumberFormat="1" applyFont="1" applyFill="0" applyBorder="1" applyAlignment="1" applyProtection="0">
      <alignment horizontal="left" vertical="center"/>
    </xf>
    <xf numFmtId="59" fontId="9" borderId="4" applyNumberFormat="1" applyFont="1" applyFill="0" applyBorder="1" applyAlignment="1" applyProtection="0">
      <alignment horizontal="justify" vertical="center"/>
    </xf>
    <xf numFmtId="0" fontId="9" borderId="4" applyNumberFormat="1" applyFont="1" applyFill="0" applyBorder="1" applyAlignment="1" applyProtection="0">
      <alignment vertical="bottom"/>
    </xf>
    <xf numFmtId="59" fontId="9" borderId="4" applyNumberFormat="1" applyFont="1" applyFill="0" applyBorder="1" applyAlignment="1" applyProtection="0">
      <alignment vertical="bottom"/>
    </xf>
    <xf numFmtId="59" fontId="9" borderId="8" applyNumberFormat="1" applyFont="1" applyFill="0" applyBorder="1" applyAlignment="1" applyProtection="0">
      <alignment vertical="bottom"/>
    </xf>
    <xf numFmtId="0" fontId="8" borderId="8" applyNumberFormat="1" applyFont="1" applyFill="0" applyBorder="1" applyAlignment="1" applyProtection="0">
      <alignment horizontal="center" vertical="bottom"/>
    </xf>
    <xf numFmtId="0" fontId="9" borderId="9" applyNumberFormat="1" applyFont="1" applyFill="0" applyBorder="1" applyAlignment="1" applyProtection="0">
      <alignment vertical="bottom"/>
    </xf>
    <xf numFmtId="3" fontId="9" borderId="9" applyNumberFormat="1" applyFont="1" applyFill="0" applyBorder="1" applyAlignment="1" applyProtection="0">
      <alignment vertical="bottom"/>
    </xf>
    <xf numFmtId="3" fontId="9" borderId="4" applyNumberFormat="1" applyFont="1" applyFill="0" applyBorder="1" applyAlignment="1" applyProtection="0">
      <alignment vertical="bottom"/>
    </xf>
    <xf numFmtId="3" fontId="1" borderId="4" applyNumberFormat="1" applyFont="1" applyFill="0" applyBorder="1" applyAlignment="1" applyProtection="0">
      <alignment vertical="bottom"/>
    </xf>
    <xf numFmtId="3" fontId="1" borderId="10" applyNumberFormat="1" applyFont="1" applyFill="0" applyBorder="1" applyAlignment="1" applyProtection="0">
      <alignment vertical="bottom"/>
    </xf>
    <xf numFmtId="0" fontId="8" borderId="8" applyNumberFormat="1" applyFont="1" applyFill="0" applyBorder="1" applyAlignment="1" applyProtection="0">
      <alignment vertical="bottom"/>
    </xf>
    <xf numFmtId="59" fontId="8" borderId="8" applyNumberFormat="1" applyFont="1" applyFill="0" applyBorder="1" applyAlignment="1" applyProtection="0">
      <alignment vertical="bottom"/>
    </xf>
    <xf numFmtId="3" fontId="8" borderId="8" applyNumberFormat="1" applyFont="1" applyFill="0" applyBorder="1" applyAlignment="1" applyProtection="0">
      <alignment vertical="bottom"/>
    </xf>
    <xf numFmtId="0" fontId="1" borderId="4" applyNumberFormat="0" applyFont="1" applyFill="0" applyBorder="1" applyAlignment="1" applyProtection="0">
      <alignment vertical="bottom"/>
    </xf>
    <xf numFmtId="0" fontId="9" borderId="8" applyNumberFormat="1" applyFont="1" applyFill="0" applyBorder="1" applyAlignment="1" applyProtection="0">
      <alignment vertical="bottom"/>
    </xf>
    <xf numFmtId="0" fontId="1" borderId="8" applyNumberFormat="1" applyFont="1" applyFill="0" applyBorder="1" applyAlignment="1" applyProtection="0">
      <alignment vertical="bottom"/>
    </xf>
    <xf numFmtId="3" fontId="1" borderId="8" applyNumberFormat="1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D42"/>
  <sheetViews>
    <sheetView workbookViewId="0" showGridLines="0" defaultGridColor="1"/>
  </sheetViews>
  <sheetFormatPr defaultColWidth="11.375" defaultRowHeight="15" customHeight="1" outlineLevelRow="0" outlineLevelCol="0"/>
  <cols>
    <col min="1" max="1" width="2.75" style="1" customWidth="1"/>
    <col min="2" max="2" width="30.5" style="1" customWidth="1"/>
    <col min="3" max="3" width="8.625" style="1" customWidth="1"/>
    <col min="4" max="4" width="11.5" style="1" customWidth="1"/>
    <col min="5" max="256" width="11.375" style="1" customWidth="1"/>
  </cols>
  <sheetData>
    <row r="1" ht="16" customHeight="1">
      <c r="A1" t="s" s="2">
        <v>0</v>
      </c>
      <c r="B1" s="3"/>
      <c r="C1" s="3"/>
      <c r="D1" s="4"/>
    </row>
    <row r="2" ht="16" customHeight="1">
      <c r="A2" t="s" s="2">
        <v>1</v>
      </c>
      <c r="B2" s="3"/>
      <c r="C2" s="3"/>
      <c r="D2" s="4"/>
    </row>
    <row r="3" ht="16" customHeight="1">
      <c r="A3" t="s" s="2">
        <v>2</v>
      </c>
      <c r="B3" s="3"/>
      <c r="C3" s="3"/>
      <c r="D3" s="4"/>
    </row>
    <row r="4" ht="16" customHeight="1">
      <c r="A4" s="5"/>
      <c r="B4" s="5"/>
      <c r="C4" s="6"/>
      <c r="D4" s="6"/>
    </row>
    <row r="5" ht="16" customHeight="1">
      <c r="A5" t="s" s="2">
        <v>3</v>
      </c>
      <c r="B5" s="3"/>
      <c r="C5" s="3"/>
      <c r="D5" s="4"/>
    </row>
    <row r="6" ht="16" customHeight="1">
      <c r="A6" t="s" s="2">
        <v>4</v>
      </c>
      <c r="B6" s="3"/>
      <c r="C6" s="3"/>
      <c r="D6" s="4"/>
    </row>
    <row r="7" ht="16" customHeight="1">
      <c r="A7" t="s" s="2">
        <v>5</v>
      </c>
      <c r="B7" s="3"/>
      <c r="C7" s="3"/>
      <c r="D7" s="4"/>
    </row>
    <row r="8" ht="16" customHeight="1">
      <c r="A8" s="7"/>
      <c r="B8" s="7"/>
      <c r="C8" s="7"/>
      <c r="D8" s="7"/>
    </row>
    <row r="9" ht="16.5" customHeight="1">
      <c r="A9" t="s" s="8">
        <v>6</v>
      </c>
      <c r="B9" s="9"/>
      <c r="C9" s="9"/>
      <c r="D9" s="10"/>
    </row>
    <row r="10" ht="17" customHeight="1">
      <c r="A10" s="11"/>
      <c r="B10" s="11"/>
      <c r="C10" t="s" s="12">
        <v>7</v>
      </c>
      <c r="D10" s="12">
        <v>2015</v>
      </c>
    </row>
    <row r="11" ht="16.5" customHeight="1">
      <c r="A11" s="13"/>
      <c r="B11" s="13"/>
      <c r="C11" s="13"/>
      <c r="D11" s="13"/>
    </row>
    <row r="12" ht="16" customHeight="1">
      <c r="A12" t="s" s="14">
        <v>8</v>
      </c>
      <c r="B12" s="14"/>
      <c r="C12" s="15"/>
      <c r="D12" s="15"/>
    </row>
    <row r="13" ht="16" customHeight="1">
      <c r="A13" s="14"/>
      <c r="B13" t="s" s="14">
        <v>9</v>
      </c>
      <c r="C13" t="s" s="15">
        <v>10</v>
      </c>
      <c r="D13" s="16">
        <f>'CF'!F31</f>
        <v>89913</v>
      </c>
    </row>
    <row r="14" ht="16" customHeight="1">
      <c r="A14" s="14"/>
      <c r="B14" s="14"/>
      <c r="C14" s="14"/>
      <c r="D14" s="16"/>
    </row>
    <row r="15" ht="16" customHeight="1">
      <c r="A15" s="14"/>
      <c r="B15" t="s" s="14">
        <v>11</v>
      </c>
      <c r="C15" s="14"/>
      <c r="D15" s="16">
        <f>D13</f>
        <v>89913</v>
      </c>
    </row>
    <row r="16" ht="16" customHeight="1">
      <c r="A16" s="14"/>
      <c r="B16" s="14"/>
      <c r="C16" s="15"/>
      <c r="D16" s="17"/>
    </row>
    <row r="17" ht="16" customHeight="1">
      <c r="A17" t="s" s="14">
        <v>12</v>
      </c>
      <c r="B17" s="14"/>
      <c r="C17" s="15"/>
      <c r="D17" s="17"/>
    </row>
    <row r="18" ht="16" customHeight="1">
      <c r="A18" s="14"/>
      <c r="B18" t="s" s="14">
        <v>13</v>
      </c>
      <c r="C18" t="s" s="15">
        <v>14</v>
      </c>
      <c r="D18" s="16">
        <v>2226629</v>
      </c>
    </row>
    <row r="19" ht="16" customHeight="1">
      <c r="A19" s="14"/>
      <c r="B19" s="14"/>
      <c r="C19" s="15"/>
      <c r="D19" s="17"/>
    </row>
    <row r="20" ht="16.5" customHeight="1">
      <c r="A20" s="18"/>
      <c r="B20" s="18"/>
      <c r="C20" s="19"/>
      <c r="D20" s="20"/>
    </row>
    <row r="21" ht="17" customHeight="1">
      <c r="A21" t="s" s="21">
        <v>15</v>
      </c>
      <c r="B21" s="21"/>
      <c r="C21" s="21"/>
      <c r="D21" s="22">
        <f>D13+D18</f>
        <v>2316542</v>
      </c>
    </row>
    <row r="22" ht="16.5" customHeight="1">
      <c r="A22" s="23"/>
      <c r="B22" s="23"/>
      <c r="C22" s="24"/>
      <c r="D22" s="24"/>
    </row>
    <row r="23" ht="16" customHeight="1">
      <c r="A23" t="s" s="2">
        <v>16</v>
      </c>
      <c r="B23" s="25"/>
      <c r="C23" s="25"/>
      <c r="D23" s="4"/>
    </row>
    <row r="24" ht="16" customHeight="1">
      <c r="A24" s="15"/>
      <c r="B24" s="15"/>
      <c r="C24" s="15"/>
      <c r="D24" s="15"/>
    </row>
    <row r="25" ht="16" customHeight="1">
      <c r="A25" t="s" s="14">
        <v>17</v>
      </c>
      <c r="B25" s="26"/>
      <c r="C25" s="15"/>
      <c r="D25" s="15"/>
    </row>
    <row r="26" ht="16" customHeight="1">
      <c r="A26" s="26"/>
      <c r="B26" t="s" s="14">
        <v>18</v>
      </c>
      <c r="C26" s="7">
        <v>0</v>
      </c>
      <c r="D26" s="16">
        <v>0</v>
      </c>
    </row>
    <row r="27" ht="16" customHeight="1">
      <c r="A27" s="14"/>
      <c r="B27" t="s" s="14">
        <v>19</v>
      </c>
      <c r="C27" s="15"/>
      <c r="D27" s="17">
        <f>D26</f>
        <v>0</v>
      </c>
    </row>
    <row r="28" ht="16" customHeight="1">
      <c r="A28" s="14"/>
      <c r="B28" s="14"/>
      <c r="C28" s="15"/>
      <c r="D28" s="17"/>
    </row>
    <row r="29" ht="16" customHeight="1">
      <c r="A29" t="s" s="14">
        <v>20</v>
      </c>
      <c r="B29" s="14"/>
      <c r="C29" s="27"/>
      <c r="D29" s="16"/>
    </row>
    <row r="30" ht="16" customHeight="1">
      <c r="A30" s="14"/>
      <c r="B30" t="s" s="14">
        <v>21</v>
      </c>
      <c r="C30" t="s" s="15">
        <v>22</v>
      </c>
      <c r="D30" s="16">
        <v>1800000</v>
      </c>
    </row>
    <row r="31" ht="16" customHeight="1">
      <c r="A31" s="14"/>
      <c r="B31" s="14"/>
      <c r="C31" s="15"/>
      <c r="D31" s="17"/>
    </row>
    <row r="32" ht="16" customHeight="1">
      <c r="A32" s="14"/>
      <c r="B32" s="14"/>
      <c r="C32" s="15"/>
      <c r="D32" s="17"/>
    </row>
    <row r="33" ht="16" customHeight="1">
      <c r="A33" t="s" s="26">
        <v>23</v>
      </c>
      <c r="B33" s="26"/>
      <c r="C33" s="15"/>
      <c r="D33" s="17">
        <f>D27+D30</f>
        <v>1800000</v>
      </c>
    </row>
    <row r="34" ht="16" customHeight="1">
      <c r="A34" s="14"/>
      <c r="B34" s="14"/>
      <c r="C34" s="15"/>
      <c r="D34" s="17"/>
    </row>
    <row r="35" ht="16" customHeight="1">
      <c r="A35" t="s" s="26">
        <v>24</v>
      </c>
      <c r="B35" s="6"/>
      <c r="C35" s="15">
        <v>11</v>
      </c>
      <c r="D35" s="17">
        <f>'SHE'!D28</f>
        <v>516542</v>
      </c>
    </row>
    <row r="36" ht="16.5" customHeight="1">
      <c r="A36" s="28"/>
      <c r="B36" s="28"/>
      <c r="C36" s="29"/>
      <c r="D36" s="20"/>
    </row>
    <row r="37" ht="17" customHeight="1">
      <c r="A37" t="s" s="21">
        <v>25</v>
      </c>
      <c r="B37" s="30"/>
      <c r="C37" s="31"/>
      <c r="D37" s="22">
        <f>D33+D35</f>
        <v>2316542</v>
      </c>
    </row>
    <row r="38" ht="16.5" customHeight="1">
      <c r="A38" s="13"/>
      <c r="B38" s="13"/>
      <c r="C38" s="32"/>
      <c r="D38" s="32"/>
    </row>
    <row r="39" ht="16" customHeight="1">
      <c r="A39" s="6"/>
      <c r="B39" s="6"/>
      <c r="C39" s="7"/>
      <c r="D39" s="33"/>
    </row>
    <row r="40" ht="16" customHeight="1">
      <c r="A40" t="s" s="34">
        <v>26</v>
      </c>
      <c r="B40" s="6"/>
      <c r="C40" s="6"/>
      <c r="D40" s="6"/>
    </row>
    <row r="41" ht="16" customHeight="1">
      <c r="A41" s="6"/>
      <c r="B41" s="6"/>
      <c r="C41" s="6"/>
      <c r="D41" s="6"/>
    </row>
    <row r="42" ht="16" customHeight="1">
      <c r="A42" s="6"/>
      <c r="B42" s="6"/>
      <c r="C42" s="6"/>
      <c r="D42" s="15"/>
    </row>
  </sheetData>
  <mergeCells count="8">
    <mergeCell ref="A23:D23"/>
    <mergeCell ref="A9:D9"/>
    <mergeCell ref="A1:D1"/>
    <mergeCell ref="A2:D2"/>
    <mergeCell ref="A3:D3"/>
    <mergeCell ref="A5:D5"/>
    <mergeCell ref="A6:D6"/>
    <mergeCell ref="A7:D7"/>
  </mergeCells>
  <pageMargins left="0.75" right="0.75" top="1" bottom="1" header="0.5" footer="0.5"/>
  <pageSetup firstPageNumber="1" fitToHeight="1" fitToWidth="1" scale="100" useFirstPageNumber="0" orientation="portrait" pageOrder="downThenOver"/>
</worksheet>
</file>

<file path=xl/worksheets/sheet2.xml><?xml version="1.0" encoding="utf-8"?>
<worksheet xmlns:r="http://schemas.openxmlformats.org/officeDocument/2006/relationships" xmlns="http://schemas.openxmlformats.org/spreadsheetml/2006/main">
  <dimension ref="A1:E32"/>
  <sheetViews>
    <sheetView workbookViewId="0" showGridLines="0" defaultGridColor="1"/>
  </sheetViews>
  <sheetFormatPr defaultColWidth="9.5" defaultRowHeight="15" customHeight="1" outlineLevelRow="0" outlineLevelCol="0"/>
  <cols>
    <col min="1" max="1" width="2.75" style="35" customWidth="1"/>
    <col min="2" max="2" width="30.5" style="35" customWidth="1"/>
    <col min="3" max="3" width="7.625" style="35" customWidth="1"/>
    <col min="4" max="4" width="9.125" style="35" customWidth="1"/>
    <col min="5" max="5" hidden="1" width="9.5" style="35" customWidth="1"/>
    <col min="6" max="256" width="9.5" style="35" customWidth="1"/>
  </cols>
  <sheetData>
    <row r="1" ht="17" customHeight="1">
      <c r="A1" t="s" s="2">
        <f>'BS'!A1</f>
        <v>27</v>
      </c>
      <c r="B1" s="3"/>
      <c r="C1" s="3"/>
      <c r="D1" s="4"/>
      <c r="E1" s="36"/>
    </row>
    <row r="2" ht="17" customHeight="1">
      <c r="A2" t="s" s="2">
        <f>'BS'!A2</f>
        <v>28</v>
      </c>
      <c r="B2" s="3"/>
      <c r="C2" s="3"/>
      <c r="D2" s="4"/>
      <c r="E2" s="36"/>
    </row>
    <row r="3" ht="17" customHeight="1">
      <c r="A3" t="s" s="2">
        <f>'BS'!A3</f>
        <v>29</v>
      </c>
      <c r="B3" s="3"/>
      <c r="C3" s="3"/>
      <c r="D3" s="4"/>
      <c r="E3" s="36"/>
    </row>
    <row r="4" ht="17" customHeight="1">
      <c r="A4" s="6"/>
      <c r="B4" s="6"/>
      <c r="C4" s="7"/>
      <c r="D4" s="7"/>
      <c r="E4" s="37"/>
    </row>
    <row r="5" ht="17" customHeight="1">
      <c r="A5" t="s" s="2">
        <v>30</v>
      </c>
      <c r="B5" s="3"/>
      <c r="C5" s="3"/>
      <c r="D5" s="4"/>
      <c r="E5" s="36"/>
    </row>
    <row r="6" ht="17" customHeight="1">
      <c r="A6" t="s" s="2">
        <v>31</v>
      </c>
      <c r="B6" s="3"/>
      <c r="C6" s="3"/>
      <c r="D6" s="4"/>
      <c r="E6" s="36"/>
    </row>
    <row r="7" ht="17" customHeight="1">
      <c r="A7" t="s" s="2">
        <v>5</v>
      </c>
      <c r="B7" s="3"/>
      <c r="C7" s="3"/>
      <c r="D7" s="4"/>
      <c r="E7" s="38"/>
    </row>
    <row r="8" ht="17" customHeight="1">
      <c r="A8" s="28"/>
      <c r="B8" s="28"/>
      <c r="C8" s="28"/>
      <c r="D8" s="28"/>
      <c r="E8" s="39"/>
    </row>
    <row r="9" ht="17" customHeight="1">
      <c r="A9" s="11"/>
      <c r="B9" s="11"/>
      <c r="C9" t="s" s="12">
        <v>7</v>
      </c>
      <c r="D9" s="12">
        <v>2015</v>
      </c>
      <c r="E9" s="40">
        <v>2011</v>
      </c>
    </row>
    <row r="10" ht="17" customHeight="1">
      <c r="A10" s="13"/>
      <c r="B10" s="13"/>
      <c r="C10" s="13"/>
      <c r="D10" s="13"/>
      <c r="E10" s="41"/>
    </row>
    <row r="11" ht="17" customHeight="1">
      <c r="A11" t="s" s="26">
        <v>32</v>
      </c>
      <c r="B11" s="42"/>
      <c r="C11" t="s" s="15">
        <v>33</v>
      </c>
      <c r="D11" s="43">
        <v>141870</v>
      </c>
      <c r="E11" s="36"/>
    </row>
    <row r="12" ht="17" customHeight="1">
      <c r="A12" s="42"/>
      <c r="B12" s="42"/>
      <c r="C12" s="7"/>
      <c r="D12" s="43"/>
      <c r="E12" s="44"/>
    </row>
    <row r="13" ht="17" customHeight="1">
      <c r="A13" t="s" s="26">
        <v>34</v>
      </c>
      <c r="B13" s="42"/>
      <c r="C13" t="s" s="15">
        <v>35</v>
      </c>
      <c r="D13" s="43">
        <v>361068</v>
      </c>
      <c r="E13" s="45"/>
    </row>
    <row r="14" ht="17" customHeight="1">
      <c r="A14" s="46"/>
      <c r="B14" s="42"/>
      <c r="C14" s="47"/>
      <c r="D14" s="43"/>
      <c r="E14" s="48"/>
    </row>
    <row r="15" ht="17" customHeight="1">
      <c r="A15" t="s" s="26">
        <v>36</v>
      </c>
      <c r="B15" s="42"/>
      <c r="C15" s="47"/>
      <c r="D15" s="43">
        <f>D11-D13</f>
        <v>-219198</v>
      </c>
      <c r="E15" s="48"/>
    </row>
    <row r="16" ht="17" customHeight="1">
      <c r="A16" s="46"/>
      <c r="B16" s="42"/>
      <c r="C16" s="47"/>
      <c r="D16" s="43"/>
      <c r="E16" s="48"/>
    </row>
    <row r="17" ht="17" customHeight="1">
      <c r="A17" t="s" s="26">
        <v>37</v>
      </c>
      <c r="B17" s="42"/>
      <c r="C17" t="s" s="15">
        <v>38</v>
      </c>
      <c r="D17" s="43">
        <v>264260</v>
      </c>
      <c r="E17" s="48">
        <f>'note 11-19'!D68</f>
        <v>0</v>
      </c>
    </row>
    <row r="18" ht="17" customHeight="1">
      <c r="A18" s="6"/>
      <c r="B18" s="6"/>
      <c r="C18" s="6"/>
      <c r="D18" s="43"/>
      <c r="E18" s="41"/>
    </row>
    <row r="19" ht="17" customHeight="1">
      <c r="A19" t="s" s="26">
        <v>39</v>
      </c>
      <c r="B19" s="5"/>
      <c r="C19" s="7"/>
      <c r="D19" s="43">
        <f>D15-D17</f>
        <v>-483458</v>
      </c>
      <c r="E19" s="37"/>
    </row>
    <row r="20" ht="17" customHeight="1">
      <c r="A20" s="6"/>
      <c r="B20" s="6"/>
      <c r="C20" s="6"/>
      <c r="D20" s="43"/>
      <c r="E20" s="36"/>
    </row>
    <row r="21" ht="17" customHeight="1">
      <c r="A21" t="s" s="26">
        <v>40</v>
      </c>
      <c r="B21" s="6"/>
      <c r="C21" s="7"/>
      <c r="D21" s="43">
        <v>0</v>
      </c>
      <c r="E21" s="36"/>
    </row>
    <row r="22" ht="17" customHeight="1">
      <c r="A22" s="6"/>
      <c r="B22" s="6"/>
      <c r="C22" s="7"/>
      <c r="D22" s="43"/>
      <c r="E22" s="36"/>
    </row>
    <row r="23" ht="17" customHeight="1">
      <c r="A23" t="s" s="26">
        <v>41</v>
      </c>
      <c r="B23" s="5"/>
      <c r="C23" s="7"/>
      <c r="D23" s="43">
        <f>D19-D21</f>
        <v>-483458</v>
      </c>
      <c r="E23" s="36"/>
    </row>
    <row r="24" ht="17" customHeight="1">
      <c r="A24" s="6"/>
      <c r="B24" s="6"/>
      <c r="C24" s="7"/>
      <c r="D24" s="43"/>
      <c r="E24" s="36"/>
    </row>
    <row r="25" ht="17" customHeight="1">
      <c r="A25" t="s" s="49">
        <v>42</v>
      </c>
      <c r="B25" s="6"/>
      <c r="C25" s="7"/>
      <c r="D25" s="43">
        <v>0</v>
      </c>
      <c r="E25" s="36"/>
    </row>
    <row r="26" ht="17" customHeight="1">
      <c r="A26" s="50"/>
      <c r="B26" s="28"/>
      <c r="C26" s="29"/>
      <c r="D26" s="51"/>
      <c r="E26" s="36"/>
    </row>
    <row r="27" ht="17" customHeight="1">
      <c r="A27" t="s" s="21">
        <v>43</v>
      </c>
      <c r="B27" s="11"/>
      <c r="C27" s="52"/>
      <c r="D27" s="53">
        <f>D23+D25</f>
        <v>-483458</v>
      </c>
      <c r="E27" s="37"/>
    </row>
    <row r="28" ht="17" customHeight="1">
      <c r="A28" s="54"/>
      <c r="B28" s="54"/>
      <c r="C28" s="55"/>
      <c r="D28" s="55"/>
      <c r="E28" s="37"/>
    </row>
    <row r="29" ht="17" customHeight="1">
      <c r="A29" t="s" s="34">
        <v>26</v>
      </c>
      <c r="B29" s="6"/>
      <c r="C29" s="6"/>
      <c r="D29" s="6"/>
      <c r="E29" s="36"/>
    </row>
    <row r="30" ht="17" customHeight="1">
      <c r="A30" s="6"/>
      <c r="B30" s="6"/>
      <c r="C30" s="6"/>
      <c r="D30" s="6"/>
      <c r="E30" s="36"/>
    </row>
    <row r="31" ht="17" customHeight="1">
      <c r="A31" s="6"/>
      <c r="B31" s="6"/>
      <c r="C31" s="6"/>
      <c r="D31" s="6"/>
      <c r="E31" s="36"/>
    </row>
    <row r="32" ht="17" customHeight="1">
      <c r="A32" t="s" s="14">
        <v>44</v>
      </c>
      <c r="B32" s="6"/>
      <c r="C32" s="6"/>
      <c r="D32" s="6"/>
      <c r="E32" s="36"/>
    </row>
  </sheetData>
  <mergeCells count="6">
    <mergeCell ref="A7:D7"/>
    <mergeCell ref="A1:D1"/>
    <mergeCell ref="A2:D2"/>
    <mergeCell ref="A3:D3"/>
    <mergeCell ref="A5:D5"/>
    <mergeCell ref="A6:D6"/>
  </mergeCells>
  <pageMargins left="0.75" right="0.75" top="1" bottom="1" header="0.5" footer="0.5"/>
  <pageSetup firstPageNumber="1" fitToHeight="1" fitToWidth="1" scale="111" useFirstPageNumber="0" orientation="portrait" pageOrder="downThenOver"/>
</worksheet>
</file>

<file path=xl/worksheets/sheet3.xml><?xml version="1.0" encoding="utf-8"?>
<worksheet xmlns:r="http://schemas.openxmlformats.org/officeDocument/2006/relationships" xmlns="http://schemas.openxmlformats.org/spreadsheetml/2006/main">
  <dimension ref="A1:D35"/>
  <sheetViews>
    <sheetView workbookViewId="0" showGridLines="0" defaultGridColor="1"/>
  </sheetViews>
  <sheetFormatPr defaultColWidth="6.625" defaultRowHeight="15" customHeight="1" outlineLevelRow="0" outlineLevelCol="0"/>
  <cols>
    <col min="1" max="1" width="2.75" style="56" customWidth="1"/>
    <col min="2" max="2" width="30.5" style="56" customWidth="1"/>
    <col min="3" max="3" width="6.5" style="56" customWidth="1"/>
    <col min="4" max="4" width="10.8203" style="56" customWidth="1"/>
    <col min="5" max="256" width="6.625" style="56" customWidth="1"/>
  </cols>
  <sheetData>
    <row r="1" ht="16" customHeight="1">
      <c r="A1" t="s" s="2">
        <f>'BS'!A1</f>
        <v>27</v>
      </c>
      <c r="B1" s="3"/>
      <c r="C1" s="3"/>
      <c r="D1" s="4"/>
    </row>
    <row r="2" ht="16" customHeight="1">
      <c r="A2" t="s" s="2">
        <f>'BS'!A2</f>
        <v>28</v>
      </c>
      <c r="B2" s="3"/>
      <c r="C2" s="3"/>
      <c r="D2" s="4"/>
    </row>
    <row r="3" ht="16" customHeight="1">
      <c r="A3" t="s" s="2">
        <f>'BS'!A3</f>
        <v>29</v>
      </c>
      <c r="B3" s="3"/>
      <c r="C3" s="3"/>
      <c r="D3" s="4"/>
    </row>
    <row r="4" ht="16" customHeight="1">
      <c r="A4" s="5"/>
      <c r="B4" s="5"/>
      <c r="C4" s="6"/>
      <c r="D4" s="6"/>
    </row>
    <row r="5" ht="16" customHeight="1">
      <c r="A5" t="s" s="2">
        <v>45</v>
      </c>
      <c r="B5" s="3"/>
      <c r="C5" s="3"/>
      <c r="D5" s="4"/>
    </row>
    <row r="6" ht="16" customHeight="1">
      <c r="A6" t="s" s="2">
        <v>31</v>
      </c>
      <c r="B6" s="3"/>
      <c r="C6" s="3"/>
      <c r="D6" s="4"/>
    </row>
    <row r="7" ht="16" customHeight="1">
      <c r="A7" t="s" s="2">
        <v>5</v>
      </c>
      <c r="B7" s="3"/>
      <c r="C7" s="3"/>
      <c r="D7" s="4"/>
    </row>
    <row r="8" ht="16.5" customHeight="1">
      <c r="A8" s="57"/>
      <c r="B8" s="28"/>
      <c r="C8" s="28"/>
      <c r="D8" s="28"/>
    </row>
    <row r="9" ht="15.75" customHeight="1">
      <c r="A9" s="11"/>
      <c r="B9" s="11"/>
      <c r="C9" t="s" s="12">
        <v>7</v>
      </c>
      <c r="D9" s="12">
        <v>2015</v>
      </c>
    </row>
    <row r="10" ht="16.5" customHeight="1">
      <c r="A10" t="s" s="58">
        <v>46</v>
      </c>
      <c r="B10" s="13"/>
      <c r="C10" s="32"/>
      <c r="D10" s="32"/>
    </row>
    <row r="11" ht="16" customHeight="1">
      <c r="A11" s="59"/>
      <c r="B11" t="s" s="14">
        <v>47</v>
      </c>
      <c r="C11" s="6"/>
      <c r="D11" s="6"/>
    </row>
    <row r="12" ht="16" customHeight="1">
      <c r="A12" s="59"/>
      <c r="B12" t="s" s="14">
        <v>48</v>
      </c>
      <c r="C12" s="6"/>
      <c r="D12" s="6"/>
    </row>
    <row r="13" ht="16" customHeight="1">
      <c r="A13" s="59"/>
      <c r="B13" s="5"/>
      <c r="C13" s="6"/>
      <c r="D13" s="6"/>
    </row>
    <row r="14" ht="16" customHeight="1">
      <c r="A14" s="42"/>
      <c r="B14" t="s" s="14">
        <v>49</v>
      </c>
      <c r="C14" t="s" s="15">
        <v>50</v>
      </c>
      <c r="D14" s="7"/>
    </row>
    <row r="15" ht="16" customHeight="1">
      <c r="A15" s="42"/>
      <c r="B15" t="s" s="14">
        <v>51</v>
      </c>
      <c r="C15" s="6"/>
      <c r="D15" s="60">
        <v>1000000</v>
      </c>
    </row>
    <row r="16" ht="16" customHeight="1">
      <c r="A16" s="42"/>
      <c r="B16" t="s" s="14">
        <v>52</v>
      </c>
      <c r="C16" s="6"/>
      <c r="D16" s="60"/>
    </row>
    <row r="17" ht="16" customHeight="1">
      <c r="A17" s="42"/>
      <c r="B17" t="s" s="14">
        <v>53</v>
      </c>
      <c r="C17" s="6"/>
      <c r="D17" s="60">
        <f>D15</f>
        <v>1000000</v>
      </c>
    </row>
    <row r="18" ht="16" customHeight="1">
      <c r="A18" s="6"/>
      <c r="B18" s="6"/>
      <c r="C18" s="6"/>
      <c r="D18" s="61"/>
    </row>
    <row r="19" ht="16" customHeight="1">
      <c r="A19" s="62"/>
      <c r="B19" t="s" s="26">
        <v>54</v>
      </c>
      <c r="C19" s="5"/>
      <c r="D19" s="63">
        <f>D17</f>
        <v>1000000</v>
      </c>
    </row>
    <row r="20" ht="16" customHeight="1">
      <c r="A20" s="62"/>
      <c r="B20" s="6"/>
      <c r="C20" s="6"/>
      <c r="D20" s="60"/>
    </row>
    <row r="21" ht="16" customHeight="1">
      <c r="A21" t="s" s="26">
        <v>55</v>
      </c>
      <c r="B21" s="6"/>
      <c r="C21" s="7"/>
      <c r="D21" s="61"/>
    </row>
    <row r="22" ht="16" customHeight="1">
      <c r="A22" s="42"/>
      <c r="B22" t="s" s="14">
        <v>56</v>
      </c>
      <c r="C22" s="7"/>
      <c r="D22" s="61">
        <v>0</v>
      </c>
    </row>
    <row r="23" ht="16" customHeight="1">
      <c r="A23" s="42"/>
      <c r="B23" t="s" s="14">
        <v>57</v>
      </c>
      <c r="C23" s="7"/>
      <c r="D23" s="61">
        <f>'compre income'!D19</f>
        <v>-483458</v>
      </c>
    </row>
    <row r="24" ht="16" customHeight="1">
      <c r="A24" s="42"/>
      <c r="B24" t="s" s="14">
        <v>58</v>
      </c>
      <c r="C24" s="7"/>
      <c r="D24" s="61"/>
    </row>
    <row r="25" ht="16" customHeight="1">
      <c r="A25" s="42"/>
      <c r="B25" t="s" s="14">
        <v>59</v>
      </c>
      <c r="C25" s="7"/>
      <c r="D25" s="61">
        <f>D22+D23</f>
        <v>-483458</v>
      </c>
    </row>
    <row r="26" ht="16" customHeight="1">
      <c r="A26" s="42"/>
      <c r="B26" s="42"/>
      <c r="C26" s="7"/>
      <c r="D26" s="61"/>
    </row>
    <row r="27" ht="16.5" customHeight="1">
      <c r="A27" s="28"/>
      <c r="B27" s="28"/>
      <c r="C27" s="29"/>
      <c r="D27" s="64"/>
    </row>
    <row r="28" ht="17" customHeight="1">
      <c r="A28" t="s" s="21">
        <v>60</v>
      </c>
      <c r="B28" s="11"/>
      <c r="C28" s="31"/>
      <c r="D28" s="65">
        <f>D19+D25</f>
        <v>516542</v>
      </c>
    </row>
    <row r="29" ht="16.5" customHeight="1">
      <c r="A29" s="66"/>
      <c r="B29" s="13"/>
      <c r="C29" s="32"/>
      <c r="D29" s="32"/>
    </row>
    <row r="30" ht="16" customHeight="1">
      <c r="A30" t="s" s="34">
        <v>26</v>
      </c>
      <c r="B30" s="6"/>
      <c r="C30" s="7"/>
      <c r="D30" s="7"/>
    </row>
    <row r="31" ht="16" customHeight="1">
      <c r="A31" s="6"/>
      <c r="B31" s="6"/>
      <c r="C31" s="7"/>
      <c r="D31" s="7"/>
    </row>
    <row r="32" ht="16" customHeight="1">
      <c r="A32" s="6"/>
      <c r="B32" s="6"/>
      <c r="C32" s="7"/>
      <c r="D32" s="7"/>
    </row>
    <row r="33" ht="16" customHeight="1">
      <c r="A33" s="6"/>
      <c r="B33" s="6"/>
      <c r="C33" s="7"/>
      <c r="D33" s="7"/>
    </row>
    <row r="34" ht="16" customHeight="1">
      <c r="A34" s="6"/>
      <c r="B34" s="6"/>
      <c r="C34" s="7"/>
      <c r="D34" s="7"/>
    </row>
    <row r="35" ht="16" customHeight="1">
      <c r="A35" s="6"/>
      <c r="B35" s="6"/>
      <c r="C35" s="7"/>
      <c r="D35" s="7"/>
    </row>
  </sheetData>
  <mergeCells count="6">
    <mergeCell ref="A6:D6"/>
    <mergeCell ref="A5:D5"/>
    <mergeCell ref="A3:D3"/>
    <mergeCell ref="A2:D2"/>
    <mergeCell ref="A1:D1"/>
    <mergeCell ref="A7:D7"/>
  </mergeCells>
  <pageMargins left="0.75" right="0.75" top="1" bottom="1" header="0.5" footer="0.5"/>
  <pageSetup firstPageNumber="1" fitToHeight="1" fitToWidth="1" scale="111" useFirstPageNumber="0" orientation="portrait" pageOrder="downThenOver"/>
</worksheet>
</file>

<file path=xl/worksheets/sheet4.xml><?xml version="1.0" encoding="utf-8"?>
<worksheet xmlns:r="http://schemas.openxmlformats.org/officeDocument/2006/relationships" xmlns="http://schemas.openxmlformats.org/spreadsheetml/2006/main">
  <dimension ref="A1:G44"/>
  <sheetViews>
    <sheetView workbookViewId="0" showGridLines="0" defaultGridColor="1"/>
  </sheetViews>
  <sheetFormatPr defaultColWidth="6.625" defaultRowHeight="15" customHeight="1" outlineLevelRow="0" outlineLevelCol="0"/>
  <cols>
    <col min="1" max="1" width="2.25" style="67" customWidth="1"/>
    <col min="2" max="2" width="2.75" style="67" customWidth="1"/>
    <col min="3" max="3" width="2.75" style="67" customWidth="1"/>
    <col min="4" max="4" width="28.875" style="67" customWidth="1"/>
    <col min="5" max="5" width="6.11719" style="67" customWidth="1"/>
    <col min="6" max="6" width="9.75" style="67" customWidth="1"/>
    <col min="7" max="7" hidden="1" width="6.625" style="67" customWidth="1"/>
    <col min="8" max="256" width="6.625" style="67" customWidth="1"/>
  </cols>
  <sheetData>
    <row r="1" ht="17" customHeight="1">
      <c r="A1" t="s" s="2">
        <f>'BS'!A1</f>
        <v>27</v>
      </c>
      <c r="B1" s="3"/>
      <c r="C1" s="3"/>
      <c r="D1" s="3"/>
      <c r="E1" s="3"/>
      <c r="F1" s="4"/>
      <c r="G1" s="44"/>
    </row>
    <row r="2" ht="17" customHeight="1">
      <c r="A2" t="s" s="2">
        <f>'BS'!A2</f>
        <v>28</v>
      </c>
      <c r="B2" s="3"/>
      <c r="C2" s="3"/>
      <c r="D2" s="3"/>
      <c r="E2" s="3"/>
      <c r="F2" s="4"/>
      <c r="G2" s="44"/>
    </row>
    <row r="3" ht="17" customHeight="1">
      <c r="A3" t="s" s="2">
        <f>'BS'!A3</f>
        <v>29</v>
      </c>
      <c r="B3" s="3"/>
      <c r="C3" s="3"/>
      <c r="D3" s="3"/>
      <c r="E3" s="3"/>
      <c r="F3" s="4"/>
      <c r="G3" s="44"/>
    </row>
    <row r="4" ht="17" customHeight="1">
      <c r="A4" s="5"/>
      <c r="B4" s="5"/>
      <c r="C4" s="7"/>
      <c r="D4" s="59"/>
      <c r="E4" s="6"/>
      <c r="F4" s="6"/>
      <c r="G4" s="36"/>
    </row>
    <row r="5" ht="17" customHeight="1">
      <c r="A5" t="s" s="2">
        <v>61</v>
      </c>
      <c r="B5" s="25"/>
      <c r="C5" s="25"/>
      <c r="D5" s="25"/>
      <c r="E5" s="25"/>
      <c r="F5" s="4"/>
      <c r="G5" s="44"/>
    </row>
    <row r="6" ht="17" customHeight="1">
      <c r="A6" t="s" s="2">
        <v>31</v>
      </c>
      <c r="B6" s="25"/>
      <c r="C6" s="25"/>
      <c r="D6" s="25"/>
      <c r="E6" s="25"/>
      <c r="F6" s="4"/>
      <c r="G6" s="44"/>
    </row>
    <row r="7" ht="17" customHeight="1">
      <c r="A7" t="s" s="68">
        <v>5</v>
      </c>
      <c r="B7" s="69"/>
      <c r="C7" s="69"/>
      <c r="D7" s="69"/>
      <c r="E7" s="69"/>
      <c r="F7" s="4"/>
      <c r="G7" s="44"/>
    </row>
    <row r="8" ht="17" customHeight="1">
      <c r="A8" s="70"/>
      <c r="B8" s="71"/>
      <c r="C8" s="71"/>
      <c r="D8" s="71"/>
      <c r="E8" s="28"/>
      <c r="F8" s="28"/>
      <c r="G8" s="39"/>
    </row>
    <row r="9" ht="17" customHeight="1">
      <c r="A9" s="72"/>
      <c r="B9" s="72"/>
      <c r="C9" s="72"/>
      <c r="D9" s="72"/>
      <c r="E9" t="s" s="12">
        <v>7</v>
      </c>
      <c r="F9" s="12">
        <v>2015</v>
      </c>
      <c r="G9" s="40">
        <v>2011</v>
      </c>
    </row>
    <row r="10" ht="17" customHeight="1">
      <c r="A10" t="s" s="58">
        <v>62</v>
      </c>
      <c r="B10" s="73"/>
      <c r="C10" s="73"/>
      <c r="D10" s="73"/>
      <c r="E10" s="32"/>
      <c r="F10" s="32"/>
      <c r="G10" s="74"/>
    </row>
    <row r="11" ht="17" customHeight="1">
      <c r="A11" s="75"/>
      <c r="B11" t="s" s="14">
        <v>63</v>
      </c>
      <c r="C11" s="75"/>
      <c r="D11" s="75"/>
      <c r="E11" s="7"/>
      <c r="F11" s="61">
        <f>'compre income'!D23</f>
        <v>-483458</v>
      </c>
      <c r="G11" s="76">
        <v>-373461.87</v>
      </c>
    </row>
    <row r="12" ht="17" customHeight="1">
      <c r="A12" s="75"/>
      <c r="B12" t="s" s="14">
        <v>64</v>
      </c>
      <c r="C12" s="75"/>
      <c r="D12" s="75"/>
      <c r="E12" s="7"/>
      <c r="F12" s="61"/>
      <c r="G12" s="77"/>
    </row>
    <row r="13" ht="17" customHeight="1">
      <c r="A13" s="75"/>
      <c r="B13" t="s" s="14">
        <v>65</v>
      </c>
      <c r="C13" s="75"/>
      <c r="D13" s="75"/>
      <c r="E13" s="7"/>
      <c r="F13" s="61"/>
      <c r="G13" s="77"/>
    </row>
    <row r="14" ht="17" customHeight="1">
      <c r="A14" s="75"/>
      <c r="B14" s="75"/>
      <c r="C14" t="s" s="14">
        <v>66</v>
      </c>
      <c r="D14" s="75"/>
      <c r="E14" s="7"/>
      <c r="F14" s="61">
        <v>152501</v>
      </c>
      <c r="G14" s="44">
        <v>443951.84</v>
      </c>
    </row>
    <row r="15" ht="17" customHeight="1">
      <c r="A15" s="75"/>
      <c r="B15" t="s" s="78">
        <v>67</v>
      </c>
      <c r="C15" s="75"/>
      <c r="D15" s="75"/>
      <c r="E15" s="7"/>
      <c r="F15" s="79">
        <v>0</v>
      </c>
      <c r="G15" s="80">
        <f>SUM(G11:G14)</f>
        <v>70489.970000000030</v>
      </c>
    </row>
    <row r="16" ht="17" customHeight="1">
      <c r="A16" s="75"/>
      <c r="B16" t="s" s="14">
        <v>68</v>
      </c>
      <c r="C16" s="75"/>
      <c r="D16" s="75"/>
      <c r="E16" s="7"/>
      <c r="F16" s="61">
        <f>F11+F14</f>
        <v>-330957</v>
      </c>
      <c r="G16" s="81">
        <v>-1204053.269999999</v>
      </c>
    </row>
    <row r="17" ht="17" customHeight="1">
      <c r="A17" s="75"/>
      <c r="B17" s="75"/>
      <c r="C17" s="75"/>
      <c r="D17" s="75"/>
      <c r="E17" s="7"/>
      <c r="F17" s="61"/>
      <c r="G17" s="82"/>
    </row>
    <row r="18" ht="17" customHeight="1">
      <c r="A18" t="s" s="26">
        <v>69</v>
      </c>
      <c r="B18" s="75"/>
      <c r="C18" s="75"/>
      <c r="D18" s="75"/>
      <c r="E18" s="83"/>
      <c r="F18" s="6"/>
      <c r="G18" s="76"/>
    </row>
    <row r="19" ht="17" customHeight="1">
      <c r="A19" s="59"/>
      <c r="B19" t="s" s="14">
        <v>70</v>
      </c>
      <c r="C19" s="75"/>
      <c r="D19" s="75"/>
      <c r="E19" s="61"/>
      <c r="F19" s="61">
        <v>-2379130</v>
      </c>
      <c r="G19" s="80">
        <f>#REF!-#REF!-#REF!-G14</f>
      </c>
    </row>
    <row r="20" ht="17" customHeight="1">
      <c r="A20" s="59"/>
      <c r="B20" t="s" s="14">
        <v>71</v>
      </c>
      <c r="C20" s="75"/>
      <c r="D20" s="75"/>
      <c r="E20" s="83"/>
      <c r="F20" s="79">
        <f>F19</f>
        <v>-2379130</v>
      </c>
      <c r="G20" s="81">
        <v>11818.130000000063</v>
      </c>
    </row>
    <row r="21" ht="17" customHeight="1">
      <c r="A21" s="75"/>
      <c r="B21" s="75"/>
      <c r="C21" s="75"/>
      <c r="D21" s="75"/>
      <c r="E21" s="7"/>
      <c r="F21" s="61"/>
      <c r="G21" s="82"/>
    </row>
    <row r="22" ht="17" customHeight="1">
      <c r="A22" t="s" s="26">
        <v>72</v>
      </c>
      <c r="B22" s="75"/>
      <c r="C22" s="75"/>
      <c r="D22" s="75"/>
      <c r="E22" s="7"/>
      <c r="F22" s="61"/>
      <c r="G22" s="77"/>
    </row>
    <row r="23" ht="17" customHeight="1">
      <c r="A23" s="59"/>
      <c r="B23" t="s" s="14">
        <v>73</v>
      </c>
      <c r="C23" s="75"/>
      <c r="D23" s="75"/>
      <c r="E23" s="7"/>
      <c r="F23" s="84">
        <v>1800000</v>
      </c>
      <c r="G23" s="77"/>
    </row>
    <row r="24" ht="17" customHeight="1">
      <c r="A24" s="75"/>
      <c r="B24" t="s" s="14">
        <v>74</v>
      </c>
      <c r="C24" s="75"/>
      <c r="D24" s="6"/>
      <c r="E24" s="85"/>
      <c r="F24" s="84">
        <v>1000000</v>
      </c>
      <c r="G24" s="76"/>
    </row>
    <row r="25" ht="17" customHeight="1">
      <c r="A25" s="75"/>
      <c r="B25" t="s" s="14">
        <v>75</v>
      </c>
      <c r="C25" s="75"/>
      <c r="D25" s="6"/>
      <c r="E25" s="85"/>
      <c r="F25" s="61"/>
      <c r="G25" s="80"/>
    </row>
    <row r="26" ht="17" customHeight="1">
      <c r="A26" s="75"/>
      <c r="B26" t="s" s="14">
        <v>76</v>
      </c>
      <c r="C26" s="75"/>
      <c r="D26" s="75"/>
      <c r="E26" s="7"/>
      <c r="F26" s="61">
        <f>F23+F24</f>
        <v>2800000</v>
      </c>
      <c r="G26" s="81">
        <v>1226246.299999999</v>
      </c>
    </row>
    <row r="27" ht="17" customHeight="1">
      <c r="A27" s="75"/>
      <c r="B27" s="75"/>
      <c r="C27" s="75"/>
      <c r="D27" s="75"/>
      <c r="E27" s="7"/>
      <c r="F27" s="61"/>
      <c r="G27" s="86"/>
    </row>
    <row r="28" ht="17" customHeight="1">
      <c r="A28" t="s" s="26">
        <v>77</v>
      </c>
      <c r="B28" s="59"/>
      <c r="C28" s="59"/>
      <c r="D28" s="59"/>
      <c r="E28" s="7"/>
      <c r="F28" s="61">
        <f>F26+F20+F16</f>
        <v>89913</v>
      </c>
      <c r="G28" s="76">
        <v>34011.160000000615</v>
      </c>
    </row>
    <row r="29" ht="17" customHeight="1">
      <c r="A29" t="s" s="26">
        <v>78</v>
      </c>
      <c r="B29" s="75"/>
      <c r="C29" s="75"/>
      <c r="D29" s="75"/>
      <c r="E29" s="7"/>
      <c r="F29" s="61">
        <v>0</v>
      </c>
      <c r="G29" s="45">
        <v>3513385.680000001</v>
      </c>
    </row>
    <row r="30" ht="17" customHeight="1">
      <c r="A30" s="87"/>
      <c r="B30" s="87"/>
      <c r="C30" s="87"/>
      <c r="D30" s="87"/>
      <c r="E30" s="29"/>
      <c r="F30" s="64"/>
      <c r="G30" s="82"/>
    </row>
    <row r="31" ht="17" customHeight="1">
      <c r="A31" t="s" s="21">
        <v>79</v>
      </c>
      <c r="B31" s="88"/>
      <c r="C31" s="88"/>
      <c r="D31" s="88"/>
      <c r="E31" s="31"/>
      <c r="F31" s="65">
        <f>F28+F29</f>
        <v>89913</v>
      </c>
      <c r="G31" s="89">
        <v>3547396.840000002</v>
      </c>
    </row>
    <row r="32" ht="17" customHeight="1">
      <c r="A32" s="90"/>
      <c r="B32" s="73"/>
      <c r="C32" s="73"/>
      <c r="D32" s="73"/>
      <c r="E32" s="32"/>
      <c r="F32" s="32"/>
      <c r="G32" s="82"/>
    </row>
    <row r="33" ht="17" customHeight="1">
      <c r="A33" t="s" s="34">
        <v>26</v>
      </c>
      <c r="B33" s="75"/>
      <c r="C33" s="75"/>
      <c r="D33" s="75"/>
      <c r="E33" s="7"/>
      <c r="F33" s="7"/>
      <c r="G33" s="91"/>
    </row>
    <row r="34" ht="17" customHeight="1">
      <c r="A34" s="6"/>
      <c r="B34" s="92"/>
      <c r="C34" s="92"/>
      <c r="D34" s="92"/>
      <c r="E34" s="93"/>
      <c r="F34" s="93"/>
      <c r="G34" s="91"/>
    </row>
    <row r="35" ht="17" customHeight="1">
      <c r="A35" s="75"/>
      <c r="B35" s="75"/>
      <c r="C35" s="75"/>
      <c r="D35" s="75"/>
      <c r="E35" s="7"/>
      <c r="F35" s="7"/>
      <c r="G35" s="94"/>
    </row>
    <row r="36" ht="17" customHeight="1">
      <c r="A36" s="75"/>
      <c r="B36" s="75"/>
      <c r="C36" s="75"/>
      <c r="D36" s="75"/>
      <c r="E36" s="7"/>
      <c r="F36" s="7"/>
      <c r="G36" s="94"/>
    </row>
    <row r="37" ht="17" customHeight="1">
      <c r="A37" s="75"/>
      <c r="B37" s="75"/>
      <c r="C37" s="75"/>
      <c r="D37" s="75"/>
      <c r="E37" s="7"/>
      <c r="F37" s="7"/>
      <c r="G37" s="94"/>
    </row>
    <row r="38" ht="17" customHeight="1">
      <c r="A38" s="59"/>
      <c r="B38" s="59"/>
      <c r="C38" s="59"/>
      <c r="D38" s="59"/>
      <c r="E38" s="7"/>
      <c r="F38" s="7"/>
      <c r="G38" s="94"/>
    </row>
    <row r="39" ht="17" customHeight="1">
      <c r="A39" s="75"/>
      <c r="B39" s="75"/>
      <c r="C39" s="75"/>
      <c r="D39" s="75"/>
      <c r="E39" s="7"/>
      <c r="F39" s="7"/>
      <c r="G39" s="94"/>
    </row>
    <row r="40" ht="17" customHeight="1">
      <c r="A40" s="75"/>
      <c r="B40" s="75"/>
      <c r="C40" s="75"/>
      <c r="D40" s="75"/>
      <c r="E40" s="7"/>
      <c r="F40" s="7"/>
      <c r="G40" s="94"/>
    </row>
    <row r="41" ht="17" customHeight="1">
      <c r="A41" s="75"/>
      <c r="B41" s="75"/>
      <c r="C41" s="75"/>
      <c r="D41" s="75"/>
      <c r="E41" s="7"/>
      <c r="F41" s="7"/>
      <c r="G41" s="94"/>
    </row>
    <row r="42" ht="17" customHeight="1">
      <c r="A42" s="95"/>
      <c r="B42" s="95"/>
      <c r="C42" s="95"/>
      <c r="D42" s="95"/>
      <c r="E42" s="96"/>
      <c r="F42" s="96"/>
      <c r="G42" s="97"/>
    </row>
    <row r="43" ht="17" customHeight="1">
      <c r="A43" s="98"/>
      <c r="B43" s="98"/>
      <c r="C43" s="98"/>
      <c r="D43" s="98"/>
      <c r="E43" s="99"/>
      <c r="F43" s="99"/>
      <c r="G43" s="100"/>
    </row>
    <row r="44" ht="17" customHeight="1">
      <c r="A44" s="98"/>
      <c r="B44" s="98"/>
      <c r="C44" s="98"/>
      <c r="D44" s="98"/>
      <c r="E44" s="99"/>
      <c r="F44" s="99"/>
      <c r="G44" s="100"/>
    </row>
  </sheetData>
  <mergeCells count="6">
    <mergeCell ref="A6:F6"/>
    <mergeCell ref="A5:F5"/>
    <mergeCell ref="A3:F3"/>
    <mergeCell ref="A2:F2"/>
    <mergeCell ref="A1:F1"/>
    <mergeCell ref="A7:F7"/>
  </mergeCells>
  <pageMargins left="0.75" right="0.75" top="1" bottom="1" header="0.5" footer="0.5"/>
  <pageSetup firstPageNumber="1" fitToHeight="1" fitToWidth="1" scale="101" useFirstPageNumber="0" orientation="portrait" pageOrder="downThenOver"/>
</worksheet>
</file>

<file path=xl/worksheets/sheet5.xml><?xml version="1.0" encoding="utf-8"?>
<worksheet xmlns:r="http://schemas.openxmlformats.org/officeDocument/2006/relationships" xmlns="http://schemas.openxmlformats.org/spreadsheetml/2006/main">
  <dimension ref="A1:I68"/>
  <sheetViews>
    <sheetView workbookViewId="0" showGridLines="0" defaultGridColor="1"/>
  </sheetViews>
  <sheetFormatPr defaultColWidth="6.625" defaultRowHeight="15.75" customHeight="1" outlineLevelRow="0" outlineLevelCol="0"/>
  <cols>
    <col min="1" max="1" width="2.75" style="101" customWidth="1"/>
    <col min="2" max="2" width="42.75" style="101" customWidth="1"/>
    <col min="3" max="3" width="11.75" style="101" customWidth="1"/>
    <col min="4" max="4" hidden="1" width="6.625" style="101" customWidth="1"/>
    <col min="5" max="5" width="6.875" style="101" customWidth="1"/>
    <col min="6" max="6" width="6.875" style="101" customWidth="1"/>
    <col min="7" max="7" width="10.875" style="101" customWidth="1"/>
    <col min="8" max="8" width="6.875" style="101" customWidth="1"/>
    <col min="9" max="9" width="8.375" style="101" customWidth="1"/>
    <col min="10" max="256" width="6.625" style="101" customWidth="1"/>
  </cols>
  <sheetData>
    <row r="1" ht="8" customHeight="1">
      <c r="A1" s="102"/>
      <c r="B1" s="102"/>
      <c r="C1" s="102"/>
      <c r="D1" s="102"/>
      <c r="E1" s="102"/>
      <c r="F1" s="102"/>
      <c r="G1" s="102"/>
      <c r="H1" s="102"/>
      <c r="I1" s="102"/>
    </row>
    <row r="2" ht="20" customHeight="1">
      <c r="A2" s="103">
        <v>7</v>
      </c>
      <c r="B2" t="s" s="103">
        <v>80</v>
      </c>
      <c r="C2" s="104"/>
      <c r="D2" s="102"/>
      <c r="E2" s="102"/>
      <c r="F2" s="102"/>
      <c r="G2" s="102"/>
      <c r="H2" s="102"/>
      <c r="I2" s="102"/>
    </row>
    <row r="3" ht="20" customHeight="1">
      <c r="A3" s="102"/>
      <c r="B3" t="s" s="105">
        <v>81</v>
      </c>
      <c r="C3" s="106"/>
      <c r="D3" s="107">
        <v>11521987.29</v>
      </c>
      <c r="E3" s="102"/>
      <c r="F3" s="102"/>
      <c r="G3" s="102"/>
      <c r="H3" s="102"/>
      <c r="I3" s="102"/>
    </row>
    <row r="4" ht="20" customHeight="1">
      <c r="A4" s="102"/>
      <c r="B4" s="108"/>
      <c r="C4" s="109">
        <v>2015</v>
      </c>
      <c r="D4" s="107">
        <v>1505466.33</v>
      </c>
      <c r="E4" s="102"/>
      <c r="F4" s="102"/>
      <c r="G4" s="102"/>
      <c r="H4" s="102"/>
      <c r="I4" s="102"/>
    </row>
    <row r="5" ht="20" customHeight="1">
      <c r="A5" s="102"/>
      <c r="B5" s="110"/>
      <c r="C5" s="110"/>
      <c r="D5" s="102"/>
      <c r="E5" s="102"/>
      <c r="F5" s="102"/>
      <c r="G5" s="107"/>
      <c r="H5" s="102"/>
      <c r="I5" s="102"/>
    </row>
    <row r="6" ht="20" customHeight="1">
      <c r="A6" s="102"/>
      <c r="B6" t="s" s="111">
        <v>82</v>
      </c>
      <c r="C6" s="112"/>
      <c r="D6" s="102"/>
      <c r="E6" s="102"/>
      <c r="F6" s="102"/>
      <c r="G6" s="107"/>
      <c r="H6" s="102"/>
      <c r="I6" s="102"/>
    </row>
    <row r="7" ht="20" customHeight="1">
      <c r="A7" s="102"/>
      <c r="B7" t="s" s="111">
        <v>48</v>
      </c>
      <c r="C7" s="112"/>
      <c r="D7" s="102"/>
      <c r="E7" s="102"/>
      <c r="F7" s="102"/>
      <c r="G7" s="107"/>
      <c r="H7" s="102"/>
      <c r="I7" s="107"/>
    </row>
    <row r="8" ht="20" customHeight="1">
      <c r="A8" s="102"/>
      <c r="B8" t="s" s="111">
        <v>49</v>
      </c>
      <c r="C8" s="102"/>
      <c r="D8" s="102"/>
      <c r="E8" s="102"/>
      <c r="F8" s="102"/>
      <c r="G8" s="102"/>
      <c r="H8" s="102"/>
      <c r="I8" s="102"/>
    </row>
    <row r="9" ht="20" customHeight="1">
      <c r="A9" s="102"/>
      <c r="B9" t="s" s="111">
        <v>51</v>
      </c>
      <c r="C9" s="107">
        <v>1000000</v>
      </c>
      <c r="D9" s="102"/>
      <c r="E9" s="102"/>
      <c r="F9" s="102"/>
      <c r="G9" s="102"/>
      <c r="H9" s="102"/>
      <c r="I9" s="102"/>
    </row>
    <row r="10" ht="20" customHeight="1">
      <c r="A10" s="102"/>
      <c r="B10" t="s" s="111">
        <v>52</v>
      </c>
      <c r="C10" s="112"/>
      <c r="D10" s="102"/>
      <c r="E10" s="102"/>
      <c r="F10" s="102"/>
      <c r="G10" s="102"/>
      <c r="H10" s="102"/>
      <c r="I10" s="102"/>
    </row>
    <row r="11" ht="20" customHeight="1">
      <c r="A11" s="113"/>
      <c r="B11" t="s" s="105">
        <v>53</v>
      </c>
      <c r="C11" s="114">
        <f>C9</f>
        <v>1000000</v>
      </c>
      <c r="D11" s="102"/>
      <c r="E11" s="102"/>
      <c r="F11" s="102"/>
      <c r="G11" s="102"/>
      <c r="H11" s="102"/>
      <c r="I11" s="102"/>
    </row>
    <row r="12" ht="20" customHeight="1">
      <c r="A12" s="113"/>
      <c r="B12" t="s" s="115">
        <v>83</v>
      </c>
      <c r="C12" s="116">
        <f>C11</f>
        <v>1000000</v>
      </c>
      <c r="D12" s="102"/>
      <c r="E12" s="102"/>
      <c r="F12" s="102"/>
      <c r="G12" s="102"/>
      <c r="H12" s="102"/>
      <c r="I12" s="102"/>
    </row>
    <row r="13" ht="8.25" customHeight="1">
      <c r="A13" s="112"/>
      <c r="B13" s="117"/>
      <c r="C13" s="117"/>
      <c r="D13" s="102"/>
      <c r="E13" s="102"/>
      <c r="F13" s="102"/>
      <c r="G13" s="102"/>
      <c r="H13" s="102"/>
      <c r="I13" s="102"/>
    </row>
    <row r="14" ht="20" customHeight="1">
      <c r="A14" s="113"/>
      <c r="B14" s="104"/>
      <c r="C14" s="104"/>
      <c r="D14" s="107"/>
      <c r="E14" s="112"/>
      <c r="F14" s="112"/>
      <c r="G14" s="102"/>
      <c r="H14" s="102"/>
      <c r="I14" s="102"/>
    </row>
    <row r="15" ht="20" customHeight="1">
      <c r="A15" s="113"/>
      <c r="B15" s="118"/>
      <c r="C15" s="118"/>
      <c r="D15" s="107"/>
      <c r="E15" s="112"/>
      <c r="F15" s="112"/>
      <c r="G15" s="102"/>
      <c r="H15" s="102"/>
      <c r="I15" s="102"/>
    </row>
    <row r="16" ht="20" customHeight="1">
      <c r="A16" s="113"/>
      <c r="B16" s="118"/>
      <c r="C16" s="118"/>
      <c r="D16" s="107"/>
      <c r="E16" s="112"/>
      <c r="F16" s="112"/>
      <c r="G16" s="102"/>
      <c r="H16" s="102"/>
      <c r="I16" s="102"/>
    </row>
    <row r="17" ht="20" customHeight="1">
      <c r="A17" s="113"/>
      <c r="B17" s="118"/>
      <c r="C17" s="118"/>
      <c r="D17" s="107"/>
      <c r="E17" s="112"/>
      <c r="F17" s="112"/>
      <c r="G17" s="102"/>
      <c r="H17" s="102"/>
      <c r="I17" s="102"/>
    </row>
    <row r="18" ht="20" customHeight="1">
      <c r="A18" s="113"/>
      <c r="B18" s="119"/>
      <c r="C18" s="119"/>
      <c r="D18" s="107"/>
      <c r="E18" s="112"/>
      <c r="F18" s="112"/>
      <c r="G18" s="102"/>
      <c r="H18" s="102"/>
      <c r="I18" s="102"/>
    </row>
    <row r="19" ht="20" customHeight="1">
      <c r="A19" s="113"/>
      <c r="B19" s="113"/>
      <c r="C19" s="113"/>
      <c r="D19" s="107"/>
      <c r="E19" s="112"/>
      <c r="F19" s="112"/>
      <c r="G19" s="102"/>
      <c r="H19" s="102"/>
      <c r="I19" s="102"/>
    </row>
    <row r="20" ht="8" customHeight="1">
      <c r="A20" s="113"/>
      <c r="B20" s="119"/>
      <c r="C20" s="119"/>
      <c r="D20" s="107"/>
      <c r="E20" s="112"/>
      <c r="F20" s="112"/>
      <c r="G20" s="102"/>
      <c r="H20" s="102"/>
      <c r="I20" s="102"/>
    </row>
    <row r="21" ht="20" customHeight="1">
      <c r="A21" s="113"/>
      <c r="B21" s="104"/>
      <c r="C21" s="104"/>
      <c r="D21" s="107"/>
      <c r="E21" s="112"/>
      <c r="F21" s="112"/>
      <c r="G21" s="102"/>
      <c r="H21" s="102"/>
      <c r="I21" s="102"/>
    </row>
    <row r="22" ht="20" customHeight="1">
      <c r="A22" s="113"/>
      <c r="B22" s="118"/>
      <c r="C22" s="118"/>
      <c r="D22" s="107"/>
      <c r="E22" s="112"/>
      <c r="F22" s="112"/>
      <c r="G22" s="102"/>
      <c r="H22" s="102"/>
      <c r="I22" s="102"/>
    </row>
    <row r="23" ht="20" customHeight="1">
      <c r="A23" s="113"/>
      <c r="B23" s="118"/>
      <c r="C23" s="118"/>
      <c r="D23" s="107"/>
      <c r="E23" s="112"/>
      <c r="F23" s="112"/>
      <c r="G23" s="102"/>
      <c r="H23" s="102"/>
      <c r="I23" s="102"/>
    </row>
    <row r="24" ht="20" customHeight="1">
      <c r="A24" s="113"/>
      <c r="B24" s="118"/>
      <c r="C24" s="118"/>
      <c r="D24" s="107"/>
      <c r="E24" s="112"/>
      <c r="F24" s="112"/>
      <c r="G24" s="102"/>
      <c r="H24" s="102"/>
      <c r="I24" s="102"/>
    </row>
    <row r="25" ht="20" customHeight="1">
      <c r="A25" s="113"/>
      <c r="B25" s="119"/>
      <c r="C25" s="119"/>
      <c r="D25" s="107"/>
      <c r="E25" s="112"/>
      <c r="F25" s="112"/>
      <c r="G25" s="102"/>
      <c r="H25" s="102"/>
      <c r="I25" s="102"/>
    </row>
    <row r="26" ht="20" customHeight="1">
      <c r="A26" s="113"/>
      <c r="B26" s="113"/>
      <c r="C26" s="113"/>
      <c r="D26" s="107"/>
      <c r="E26" s="112"/>
      <c r="F26" s="112"/>
      <c r="G26" s="102"/>
      <c r="H26" s="102"/>
      <c r="I26" s="102"/>
    </row>
    <row r="27" ht="8" customHeight="1">
      <c r="A27" s="113"/>
      <c r="B27" s="113"/>
      <c r="C27" s="113"/>
      <c r="D27" s="107"/>
      <c r="E27" s="112"/>
      <c r="F27" s="112"/>
      <c r="G27" s="102"/>
      <c r="H27" s="102"/>
      <c r="I27" s="102"/>
    </row>
    <row r="28" ht="20" customHeight="1">
      <c r="A28" s="113"/>
      <c r="B28" s="104"/>
      <c r="C28" s="104"/>
      <c r="D28" s="107"/>
      <c r="E28" s="112"/>
      <c r="F28" s="112"/>
      <c r="G28" s="102"/>
      <c r="H28" s="102"/>
      <c r="I28" s="102"/>
    </row>
    <row r="29" ht="20" customHeight="1">
      <c r="A29" s="113"/>
      <c r="B29" s="118"/>
      <c r="C29" s="118"/>
      <c r="D29" s="107"/>
      <c r="E29" s="112"/>
      <c r="F29" s="112"/>
      <c r="G29" s="102"/>
      <c r="H29" s="102"/>
      <c r="I29" s="102"/>
    </row>
    <row r="30" ht="20" customHeight="1">
      <c r="A30" s="113"/>
      <c r="B30" s="118"/>
      <c r="C30" s="118"/>
      <c r="D30" s="107"/>
      <c r="E30" s="112"/>
      <c r="F30" s="112"/>
      <c r="G30" s="102"/>
      <c r="H30" s="102"/>
      <c r="I30" s="102"/>
    </row>
    <row r="31" ht="20" customHeight="1">
      <c r="A31" s="113"/>
      <c r="B31" s="118"/>
      <c r="C31" s="118"/>
      <c r="D31" s="107"/>
      <c r="E31" s="112"/>
      <c r="F31" s="112"/>
      <c r="G31" s="102"/>
      <c r="H31" s="102"/>
      <c r="I31" s="102"/>
    </row>
    <row r="32" ht="20" customHeight="1">
      <c r="A32" s="113"/>
      <c r="B32" s="119"/>
      <c r="C32" s="119"/>
      <c r="D32" s="107"/>
      <c r="E32" s="112"/>
      <c r="F32" s="112"/>
      <c r="G32" s="102"/>
      <c r="H32" s="102"/>
      <c r="I32" s="102"/>
    </row>
    <row r="33" ht="20" customHeight="1">
      <c r="A33" s="113"/>
      <c r="B33" s="113"/>
      <c r="C33" s="113"/>
      <c r="D33" s="107"/>
      <c r="E33" s="112"/>
      <c r="F33" s="112"/>
      <c r="G33" s="102"/>
      <c r="H33" s="102"/>
      <c r="I33" s="102"/>
    </row>
    <row r="34" ht="20" customHeight="1">
      <c r="A34" s="112"/>
      <c r="B34" s="112"/>
      <c r="C34" s="112"/>
      <c r="D34" s="107"/>
      <c r="E34" s="112"/>
      <c r="F34" s="112"/>
      <c r="G34" s="102"/>
      <c r="H34" s="102"/>
      <c r="I34" s="102"/>
    </row>
    <row r="35" ht="20" customHeight="1">
      <c r="A35" s="113"/>
      <c r="B35" s="104"/>
      <c r="C35" s="104"/>
      <c r="D35" s="107"/>
      <c r="E35" s="112"/>
      <c r="F35" s="112"/>
      <c r="G35" s="102"/>
      <c r="H35" s="102"/>
      <c r="I35" s="102"/>
    </row>
    <row r="36" ht="20" customHeight="1">
      <c r="A36" s="113"/>
      <c r="B36" s="118"/>
      <c r="C36" s="118"/>
      <c r="D36" s="107"/>
      <c r="E36" s="112"/>
      <c r="F36" s="112"/>
      <c r="G36" s="102"/>
      <c r="H36" s="102"/>
      <c r="I36" s="102"/>
    </row>
    <row r="37" ht="20" customHeight="1">
      <c r="A37" s="113"/>
      <c r="B37" s="118"/>
      <c r="C37" s="118"/>
      <c r="D37" s="107"/>
      <c r="E37" s="112"/>
      <c r="F37" s="112"/>
      <c r="G37" s="102"/>
      <c r="H37" s="102"/>
      <c r="I37" s="102"/>
    </row>
    <row r="38" ht="20" customHeight="1">
      <c r="A38" s="113"/>
      <c r="B38" s="118"/>
      <c r="C38" s="118"/>
      <c r="D38" s="107"/>
      <c r="E38" s="112"/>
      <c r="F38" s="112"/>
      <c r="G38" s="102"/>
      <c r="H38" s="102"/>
      <c r="I38" s="102"/>
    </row>
    <row r="39" ht="20" customHeight="1">
      <c r="A39" s="113"/>
      <c r="B39" s="119"/>
      <c r="C39" s="119"/>
      <c r="D39" s="107"/>
      <c r="E39" s="112"/>
      <c r="F39" s="112"/>
      <c r="G39" s="102"/>
      <c r="H39" s="102"/>
      <c r="I39" s="102"/>
    </row>
    <row r="40" ht="20" customHeight="1">
      <c r="A40" s="113"/>
      <c r="B40" s="113"/>
      <c r="C40" s="113"/>
      <c r="D40" s="107"/>
      <c r="E40" s="112"/>
      <c r="F40" s="112"/>
      <c r="G40" s="102"/>
      <c r="H40" s="102"/>
      <c r="I40" s="102"/>
    </row>
    <row r="41" ht="8" customHeight="1">
      <c r="A41" s="112"/>
      <c r="B41" s="112"/>
      <c r="C41" s="112"/>
      <c r="D41" s="107"/>
      <c r="E41" s="112"/>
      <c r="F41" s="112"/>
      <c r="G41" s="102"/>
      <c r="H41" s="102"/>
      <c r="I41" s="102"/>
    </row>
    <row r="42" ht="20" customHeight="1">
      <c r="A42" s="113"/>
      <c r="B42" s="104"/>
      <c r="C42" s="104"/>
      <c r="D42" s="107"/>
      <c r="E42" s="112"/>
      <c r="F42" s="112"/>
      <c r="G42" s="102"/>
      <c r="H42" s="102"/>
      <c r="I42" s="102"/>
    </row>
    <row r="43" ht="20" customHeight="1">
      <c r="A43" s="113"/>
      <c r="B43" s="118"/>
      <c r="C43" s="118"/>
      <c r="D43" s="107"/>
      <c r="E43" s="112"/>
      <c r="F43" s="112"/>
      <c r="G43" s="102"/>
      <c r="H43" s="102"/>
      <c r="I43" s="102"/>
    </row>
    <row r="44" ht="20" customHeight="1">
      <c r="A44" s="113"/>
      <c r="B44" s="118"/>
      <c r="C44" s="118"/>
      <c r="D44" s="120"/>
      <c r="E44" s="112"/>
      <c r="F44" s="112"/>
      <c r="G44" s="102"/>
      <c r="H44" s="102"/>
      <c r="I44" s="102"/>
    </row>
    <row r="45" ht="20" customHeight="1">
      <c r="A45" s="113"/>
      <c r="B45" s="118"/>
      <c r="C45" s="118"/>
      <c r="D45" s="107"/>
      <c r="E45" s="112"/>
      <c r="F45" s="112"/>
      <c r="G45" s="102"/>
      <c r="H45" s="102"/>
      <c r="I45" s="102"/>
    </row>
    <row r="46" ht="20" customHeight="1">
      <c r="A46" s="113"/>
      <c r="B46" s="118"/>
      <c r="C46" s="118"/>
      <c r="D46" s="107"/>
      <c r="E46" s="112"/>
      <c r="F46" s="112"/>
      <c r="G46" s="102"/>
      <c r="H46" s="102"/>
      <c r="I46" s="102"/>
    </row>
    <row r="47" ht="20" customHeight="1">
      <c r="A47" s="113"/>
      <c r="B47" s="121"/>
      <c r="C47" s="121"/>
      <c r="D47" s="122"/>
      <c r="E47" s="112"/>
      <c r="F47" s="112"/>
      <c r="G47" s="102"/>
      <c r="H47" s="102"/>
      <c r="I47" s="102"/>
    </row>
    <row r="48" ht="8.25" customHeight="1">
      <c r="A48" s="112"/>
      <c r="B48" s="112"/>
      <c r="C48" s="112"/>
      <c r="D48" s="107"/>
      <c r="E48" s="112"/>
      <c r="F48" s="112"/>
      <c r="G48" s="102"/>
      <c r="H48" s="102"/>
      <c r="I48" s="102"/>
    </row>
    <row r="49" ht="20" customHeight="1">
      <c r="A49" s="113"/>
      <c r="B49" s="113"/>
      <c r="C49" s="113"/>
      <c r="D49" s="107"/>
      <c r="E49" s="112"/>
      <c r="F49" s="112"/>
      <c r="G49" s="102"/>
      <c r="H49" s="102"/>
      <c r="I49" s="102"/>
    </row>
    <row r="50" ht="20" customHeight="1">
      <c r="A50" s="113"/>
      <c r="B50" s="118"/>
      <c r="C50" s="118"/>
      <c r="D50" s="107"/>
      <c r="E50" s="112"/>
      <c r="F50" s="112"/>
      <c r="G50" s="102"/>
      <c r="H50" s="102"/>
      <c r="I50" s="102"/>
    </row>
    <row r="51" ht="20" customHeight="1">
      <c r="A51" s="118"/>
      <c r="B51" s="118"/>
      <c r="C51" s="118"/>
      <c r="D51" s="120"/>
      <c r="E51" s="112"/>
      <c r="F51" s="112"/>
      <c r="G51" s="102"/>
      <c r="H51" s="102"/>
      <c r="I51" s="102"/>
    </row>
    <row r="52" ht="20" customHeight="1">
      <c r="A52" s="118"/>
      <c r="B52" s="118"/>
      <c r="C52" s="118"/>
      <c r="D52" s="107"/>
      <c r="E52" s="112"/>
      <c r="F52" s="112"/>
      <c r="G52" s="102"/>
      <c r="H52" s="102"/>
      <c r="I52" s="102"/>
    </row>
    <row r="53" ht="20" customHeight="1">
      <c r="A53" s="118"/>
      <c r="B53" s="118"/>
      <c r="C53" s="118"/>
      <c r="D53" s="107"/>
      <c r="E53" s="112"/>
      <c r="F53" s="112"/>
      <c r="G53" s="102"/>
      <c r="H53" s="102"/>
      <c r="I53" s="102"/>
    </row>
    <row r="54" ht="20" customHeight="1">
      <c r="A54" s="118"/>
      <c r="B54" s="118"/>
      <c r="C54" s="118"/>
      <c r="D54" s="107"/>
      <c r="E54" s="112"/>
      <c r="F54" s="112"/>
      <c r="G54" s="102"/>
      <c r="H54" s="102"/>
      <c r="I54" s="102"/>
    </row>
    <row r="55" ht="20" customHeight="1">
      <c r="A55" s="118"/>
      <c r="B55" s="118"/>
      <c r="C55" s="118"/>
      <c r="D55" s="107"/>
      <c r="E55" s="112"/>
      <c r="F55" s="112"/>
      <c r="G55" s="102"/>
      <c r="H55" s="102"/>
      <c r="I55" s="102"/>
    </row>
    <row r="56" ht="20" customHeight="1">
      <c r="A56" s="118"/>
      <c r="B56" s="118"/>
      <c r="C56" s="118"/>
      <c r="D56" s="107"/>
      <c r="E56" s="107"/>
      <c r="F56" s="112"/>
      <c r="G56" s="102"/>
      <c r="H56" s="102"/>
      <c r="I56" s="102"/>
    </row>
    <row r="57" ht="20" customHeight="1">
      <c r="A57" s="118"/>
      <c r="B57" s="118"/>
      <c r="C57" s="118"/>
      <c r="D57" s="107"/>
      <c r="E57" s="107"/>
      <c r="F57" s="112"/>
      <c r="G57" s="102"/>
      <c r="H57" s="102"/>
      <c r="I57" s="102"/>
    </row>
    <row r="58" ht="20" customHeight="1">
      <c r="A58" s="118"/>
      <c r="B58" s="118"/>
      <c r="C58" s="118"/>
      <c r="D58" s="107"/>
      <c r="E58" s="107"/>
      <c r="F58" s="112"/>
      <c r="G58" s="102"/>
      <c r="H58" s="102"/>
      <c r="I58" s="102"/>
    </row>
    <row r="59" ht="20" customHeight="1">
      <c r="A59" s="118"/>
      <c r="B59" s="118"/>
      <c r="C59" s="118"/>
      <c r="D59" s="107"/>
      <c r="E59" s="107"/>
      <c r="F59" s="112"/>
      <c r="G59" s="102"/>
      <c r="H59" s="102"/>
      <c r="I59" s="102"/>
    </row>
    <row r="60" ht="20" customHeight="1">
      <c r="A60" s="118"/>
      <c r="B60" s="118"/>
      <c r="C60" s="118"/>
      <c r="D60" s="107"/>
      <c r="E60" s="107"/>
      <c r="F60" s="112"/>
      <c r="G60" s="102"/>
      <c r="H60" s="102"/>
      <c r="I60" s="102"/>
    </row>
    <row r="61" ht="20" customHeight="1">
      <c r="A61" s="118"/>
      <c r="B61" s="118"/>
      <c r="C61" s="118"/>
      <c r="D61" s="107"/>
      <c r="E61" s="107"/>
      <c r="F61" s="112"/>
      <c r="G61" s="102"/>
      <c r="H61" s="102"/>
      <c r="I61" s="102"/>
    </row>
    <row r="62" ht="20" customHeight="1">
      <c r="A62" s="118"/>
      <c r="B62" s="118"/>
      <c r="C62" s="118"/>
      <c r="D62" s="107"/>
      <c r="E62" s="107"/>
      <c r="F62" s="112"/>
      <c r="G62" s="102"/>
      <c r="H62" s="102"/>
      <c r="I62" s="102"/>
    </row>
    <row r="63" ht="20" customHeight="1">
      <c r="A63" s="118"/>
      <c r="B63" s="118"/>
      <c r="C63" s="118"/>
      <c r="D63" s="107"/>
      <c r="E63" s="107"/>
      <c r="F63" s="112"/>
      <c r="G63" s="102"/>
      <c r="H63" s="102"/>
      <c r="I63" s="102"/>
    </row>
    <row r="64" ht="20" customHeight="1">
      <c r="A64" s="118"/>
      <c r="B64" s="118"/>
      <c r="C64" s="118"/>
      <c r="D64" s="107"/>
      <c r="E64" s="107"/>
      <c r="F64" s="112"/>
      <c r="G64" s="102"/>
      <c r="H64" s="102"/>
      <c r="I64" s="102"/>
    </row>
    <row r="65" ht="20" customHeight="1">
      <c r="A65" s="118"/>
      <c r="B65" s="118"/>
      <c r="C65" s="118"/>
      <c r="D65" s="107"/>
      <c r="E65" s="107"/>
      <c r="F65" s="112"/>
      <c r="G65" s="102"/>
      <c r="H65" s="102"/>
      <c r="I65" s="102"/>
    </row>
    <row r="66" ht="20" customHeight="1">
      <c r="A66" s="118"/>
      <c r="B66" s="118"/>
      <c r="C66" s="118"/>
      <c r="D66" s="107"/>
      <c r="E66" s="107"/>
      <c r="F66" s="112"/>
      <c r="G66" s="102"/>
      <c r="H66" s="102"/>
      <c r="I66" s="102"/>
    </row>
    <row r="67" ht="20" customHeight="1">
      <c r="A67" s="118"/>
      <c r="B67" s="118"/>
      <c r="C67" s="118"/>
      <c r="D67" s="107"/>
      <c r="E67" s="107"/>
      <c r="F67" s="112"/>
      <c r="G67" s="102"/>
      <c r="H67" s="102"/>
      <c r="I67" s="102"/>
    </row>
    <row r="68" ht="20" customHeight="1">
      <c r="A68" s="113"/>
      <c r="B68" s="121"/>
      <c r="C68" s="121"/>
      <c r="D68" s="122"/>
      <c r="E68" s="112"/>
      <c r="F68" s="112"/>
      <c r="G68" s="102"/>
      <c r="H68" s="102"/>
      <c r="I68" s="102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J25"/>
  <sheetViews>
    <sheetView workbookViewId="0" showGridLines="0" defaultGridColor="1"/>
  </sheetViews>
  <sheetFormatPr defaultColWidth="6.625" defaultRowHeight="15.75" customHeight="1" outlineLevelRow="0" outlineLevelCol="0"/>
  <cols>
    <col min="1" max="1" width="3.625" style="123" customWidth="1"/>
    <col min="2" max="2" width="17" style="123" customWidth="1"/>
    <col min="3" max="3" width="11" style="123" customWidth="1"/>
    <col min="4" max="4" width="11" style="123" customWidth="1"/>
    <col min="5" max="5" width="14.875" style="123" customWidth="1"/>
    <col min="6" max="6" width="6.875" style="123" customWidth="1"/>
    <col min="7" max="7" width="6.875" style="123" customWidth="1"/>
    <col min="8" max="8" width="6.875" style="123" customWidth="1"/>
    <col min="9" max="9" width="6.875" style="123" customWidth="1"/>
    <col min="10" max="10" width="6.875" style="123" customWidth="1"/>
    <col min="11" max="256" width="6.625" style="123" customWidth="1"/>
  </cols>
  <sheetData>
    <row r="1" ht="19" customHeight="1">
      <c r="A1" s="124">
        <v>12</v>
      </c>
      <c r="B1" t="s" s="125">
        <v>84</v>
      </c>
      <c r="C1" s="126"/>
      <c r="D1" s="126"/>
      <c r="E1" s="126"/>
      <c r="F1" s="6"/>
      <c r="G1" s="6"/>
      <c r="H1" s="6"/>
      <c r="I1" s="6"/>
      <c r="J1" s="6"/>
    </row>
    <row r="2" ht="19" customHeight="1">
      <c r="A2" s="126"/>
      <c r="B2" s="126"/>
      <c r="C2" s="126"/>
      <c r="D2" s="126"/>
      <c r="E2" s="126"/>
      <c r="F2" s="6"/>
      <c r="G2" s="6"/>
      <c r="H2" s="6"/>
      <c r="I2" s="6"/>
      <c r="J2" s="6"/>
    </row>
    <row r="3" ht="16.5" customHeight="1">
      <c r="A3" t="s" s="127">
        <v>85</v>
      </c>
      <c r="B3" s="128"/>
      <c r="C3" s="128"/>
      <c r="D3" s="128"/>
      <c r="E3" s="128"/>
      <c r="F3" s="6"/>
      <c r="G3" s="6"/>
      <c r="H3" s="6"/>
      <c r="I3" s="6"/>
      <c r="J3" s="6"/>
    </row>
    <row r="4" ht="19" customHeight="1">
      <c r="A4" t="s" s="129">
        <v>86</v>
      </c>
      <c r="B4" s="6"/>
      <c r="C4" s="6"/>
      <c r="D4" s="6"/>
      <c r="E4" s="6"/>
      <c r="F4" s="6"/>
      <c r="G4" s="6"/>
      <c r="H4" s="6"/>
      <c r="I4" s="6"/>
      <c r="J4" s="6"/>
    </row>
    <row r="5" ht="19" customHeight="1">
      <c r="A5" t="s" s="129">
        <v>87</v>
      </c>
      <c r="B5" s="6"/>
      <c r="C5" s="6"/>
      <c r="D5" s="6"/>
      <c r="E5" s="6"/>
      <c r="F5" s="6"/>
      <c r="G5" s="6"/>
      <c r="H5" s="6"/>
      <c r="I5" s="6"/>
      <c r="J5" s="6"/>
    </row>
    <row r="6" ht="19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ht="19" customHeight="1">
      <c r="A7" s="130"/>
      <c r="B7" s="130"/>
      <c r="C7" s="130"/>
      <c r="D7" s="130"/>
      <c r="E7" s="130"/>
      <c r="F7" s="130"/>
      <c r="G7" s="130"/>
      <c r="H7" s="130"/>
      <c r="I7" s="130"/>
      <c r="J7" s="130"/>
    </row>
    <row r="8" ht="19" customHeight="1">
      <c r="A8" t="s" s="125">
        <v>88</v>
      </c>
      <c r="B8" s="6"/>
      <c r="C8" s="6"/>
      <c r="D8" s="6"/>
      <c r="E8" s="6"/>
      <c r="F8" s="6"/>
      <c r="G8" s="6"/>
      <c r="H8" s="6"/>
      <c r="I8" s="6"/>
      <c r="J8" s="6"/>
    </row>
    <row r="9" ht="19" customHeight="1">
      <c r="A9" t="s" s="129">
        <v>89</v>
      </c>
      <c r="B9" s="6"/>
      <c r="C9" s="6"/>
      <c r="D9" s="6"/>
      <c r="E9" s="6"/>
      <c r="F9" s="6"/>
      <c r="G9" s="6"/>
      <c r="H9" s="6"/>
      <c r="I9" s="6"/>
      <c r="J9" s="6"/>
    </row>
    <row r="10" ht="19.5" customHeight="1">
      <c r="A10" s="28"/>
      <c r="B10" s="28"/>
      <c r="C10" s="28"/>
      <c r="D10" s="28"/>
      <c r="E10" s="28"/>
      <c r="F10" s="6"/>
      <c r="G10" s="6"/>
      <c r="H10" s="6"/>
      <c r="I10" s="6"/>
      <c r="J10" s="6"/>
    </row>
    <row r="11" ht="20" customHeight="1">
      <c r="A11" s="131"/>
      <c r="B11" s="131"/>
      <c r="C11" s="131"/>
      <c r="D11" s="131"/>
      <c r="E11" s="132">
        <v>2015</v>
      </c>
      <c r="F11" s="6"/>
      <c r="G11" s="6"/>
      <c r="H11" s="6"/>
      <c r="I11" s="6"/>
      <c r="J11" s="6"/>
    </row>
    <row r="12" ht="19.5" customHeight="1">
      <c r="A12" t="s" s="133">
        <v>90</v>
      </c>
      <c r="B12" s="13"/>
      <c r="C12" s="13"/>
      <c r="D12" s="13"/>
      <c r="E12" s="134">
        <v>500</v>
      </c>
      <c r="F12" s="6"/>
      <c r="G12" s="6"/>
      <c r="H12" s="6"/>
      <c r="I12" s="6"/>
      <c r="J12" s="6"/>
    </row>
    <row r="13" ht="19" customHeight="1">
      <c r="A13" t="s" s="129">
        <v>91</v>
      </c>
      <c r="B13" s="6"/>
      <c r="C13" s="6"/>
      <c r="D13" s="6"/>
      <c r="E13" s="135">
        <f>21451+3490.6</f>
        <v>24941.6</v>
      </c>
      <c r="F13" s="6"/>
      <c r="G13" s="6"/>
      <c r="H13" s="6"/>
      <c r="I13" s="6"/>
      <c r="J13" s="6"/>
    </row>
    <row r="14" ht="19" customHeight="1">
      <c r="A14" t="s" s="129">
        <v>92</v>
      </c>
      <c r="B14" s="6"/>
      <c r="C14" s="6"/>
      <c r="D14" s="6"/>
      <c r="E14" s="136">
        <v>8400</v>
      </c>
      <c r="F14" s="6"/>
      <c r="G14" s="6"/>
      <c r="H14" s="6"/>
      <c r="I14" s="6"/>
      <c r="J14" s="6"/>
    </row>
    <row r="15" ht="19" customHeight="1">
      <c r="A15" t="s" s="129">
        <v>93</v>
      </c>
      <c r="B15" s="6"/>
      <c r="C15" s="6"/>
      <c r="D15" s="6"/>
      <c r="E15" s="135">
        <f>2215.65+2040.45</f>
        <v>4256.1</v>
      </c>
      <c r="F15" s="6"/>
      <c r="G15" s="6"/>
      <c r="H15" s="6"/>
      <c r="I15" s="6"/>
      <c r="J15" s="6"/>
    </row>
    <row r="16" ht="19.5" customHeight="1">
      <c r="A16" s="28"/>
      <c r="B16" s="28"/>
      <c r="C16" s="28"/>
      <c r="D16" s="28"/>
      <c r="E16" s="137"/>
      <c r="F16" s="6"/>
      <c r="G16" s="6"/>
      <c r="H16" s="6"/>
      <c r="I16" s="6"/>
      <c r="J16" s="6"/>
    </row>
    <row r="17" ht="20" customHeight="1">
      <c r="A17" t="s" s="138">
        <v>94</v>
      </c>
      <c r="B17" s="139"/>
      <c r="C17" s="139"/>
      <c r="D17" s="139"/>
      <c r="E17" s="140">
        <f>SUM(E12:E15)</f>
        <v>38097.7</v>
      </c>
      <c r="F17" s="6"/>
      <c r="G17" s="6"/>
      <c r="H17" s="6"/>
      <c r="I17" s="6"/>
      <c r="J17" s="6"/>
    </row>
    <row r="18" ht="19.5" customHeight="1">
      <c r="A18" s="13"/>
      <c r="B18" s="13"/>
      <c r="C18" s="13"/>
      <c r="D18" s="13"/>
      <c r="E18" s="13"/>
      <c r="F18" s="6"/>
      <c r="G18" s="6"/>
      <c r="H18" s="6"/>
      <c r="I18" s="6"/>
      <c r="J18" s="6"/>
    </row>
    <row r="19" ht="19" customHeight="1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ht="19" customHeight="1">
      <c r="A20" t="s" s="125">
        <v>95</v>
      </c>
      <c r="B20" s="6"/>
      <c r="C20" s="6"/>
      <c r="D20" s="6"/>
      <c r="E20" s="6"/>
      <c r="F20" s="6"/>
      <c r="G20" s="6"/>
      <c r="H20" s="6"/>
      <c r="I20" s="6"/>
      <c r="J20" s="6"/>
    </row>
    <row r="21" ht="19" customHeight="1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ht="19" customHeight="1">
      <c r="A22" t="s" s="129">
        <v>96</v>
      </c>
      <c r="B22" s="6"/>
      <c r="C22" s="6"/>
      <c r="D22" s="6"/>
      <c r="E22" s="6"/>
      <c r="F22" s="6"/>
      <c r="G22" s="6"/>
      <c r="H22" s="6"/>
      <c r="I22" s="6"/>
      <c r="J22" s="6"/>
    </row>
    <row r="23" ht="19" customHeight="1">
      <c r="A23" t="s" s="6">
        <v>97</v>
      </c>
      <c r="B23" s="141"/>
      <c r="C23" s="141"/>
      <c r="D23" s="141"/>
      <c r="E23" s="141"/>
      <c r="F23" s="141"/>
      <c r="G23" s="141"/>
      <c r="H23" s="141"/>
      <c r="I23" s="141"/>
      <c r="J23" s="141"/>
    </row>
    <row r="24" ht="19.5" customHeight="1">
      <c r="A24" s="28"/>
      <c r="B24" s="28"/>
      <c r="C24" s="28"/>
      <c r="D24" s="28"/>
      <c r="E24" s="28"/>
      <c r="F24" s="6"/>
      <c r="G24" s="6"/>
      <c r="H24" s="6"/>
      <c r="I24" s="6"/>
      <c r="J24" s="6"/>
    </row>
    <row r="25" ht="20" customHeight="1">
      <c r="A25" t="s" s="142">
        <v>98</v>
      </c>
      <c r="B25" s="143"/>
      <c r="C25" s="143"/>
      <c r="D25" s="143"/>
      <c r="E25" s="144">
        <v>3426</v>
      </c>
      <c r="F25" s="6"/>
      <c r="G25" s="6"/>
      <c r="H25" s="6"/>
      <c r="I25" s="6"/>
      <c r="J25" s="6"/>
    </row>
  </sheetData>
  <pageMargins left="0.75" right="0.75" top="1" bottom="1" header="0.5" footer="0.5"/>
  <pageSetup firstPageNumber="1" fitToHeight="1" fitToWidth="1" scale="98" useFirstPageNumber="0" orientation="portrait" pageOrder="downThenOver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