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20" windowWidth="27795" windowHeight="11085" activeTab="2"/>
  </bookViews>
  <sheets>
    <sheet name="DEC 01" sheetId="19" r:id="rId1"/>
    <sheet name="DEC 02" sheetId="20" r:id="rId2"/>
    <sheet name="dec 3" sheetId="21" r:id="rId3"/>
  </sheets>
  <calcPr calcId="144525"/>
</workbook>
</file>

<file path=xl/calcChain.xml><?xml version="1.0" encoding="utf-8"?>
<calcChain xmlns="http://schemas.openxmlformats.org/spreadsheetml/2006/main">
  <c r="R12" i="21" l="1"/>
  <c r="AF7" i="21"/>
  <c r="AF15" i="21" l="1"/>
  <c r="AF16" i="21"/>
  <c r="AF17" i="21"/>
  <c r="AF18" i="21"/>
  <c r="AF19" i="21"/>
  <c r="AF20" i="21"/>
  <c r="AF21" i="21"/>
  <c r="AF22" i="21"/>
  <c r="AF23" i="21"/>
  <c r="AF24" i="21"/>
  <c r="AF25" i="21"/>
  <c r="AO35" i="21"/>
  <c r="AM35" i="21"/>
  <c r="AK35" i="21"/>
  <c r="AI35" i="21"/>
  <c r="AD35" i="21"/>
  <c r="AC35" i="21"/>
  <c r="AB35" i="21"/>
  <c r="AA35" i="21"/>
  <c r="Y35" i="21"/>
  <c r="W35" i="21"/>
  <c r="U35" i="21"/>
  <c r="S35" i="21"/>
  <c r="Q35" i="21"/>
  <c r="O35" i="21"/>
  <c r="M35" i="21"/>
  <c r="K35" i="21"/>
  <c r="I35" i="21"/>
  <c r="G35" i="21"/>
  <c r="E35" i="21"/>
  <c r="C35" i="21"/>
  <c r="AP34" i="21"/>
  <c r="AN34" i="21"/>
  <c r="AL34" i="21"/>
  <c r="AJ34" i="21"/>
  <c r="Z34" i="21"/>
  <c r="AF34" i="21" s="1"/>
  <c r="X34" i="21"/>
  <c r="V34" i="21"/>
  <c r="T34" i="21"/>
  <c r="R34" i="21"/>
  <c r="P34" i="21"/>
  <c r="N34" i="21"/>
  <c r="L34" i="21"/>
  <c r="J34" i="21"/>
  <c r="H34" i="21"/>
  <c r="F34" i="21"/>
  <c r="D34" i="21"/>
  <c r="AP33" i="21"/>
  <c r="AN33" i="21"/>
  <c r="AL33" i="21"/>
  <c r="AJ33" i="21"/>
  <c r="Z33" i="21"/>
  <c r="AF33" i="21" s="1"/>
  <c r="X33" i="21"/>
  <c r="V33" i="21"/>
  <c r="T33" i="21"/>
  <c r="R33" i="21"/>
  <c r="P33" i="21"/>
  <c r="N33" i="21"/>
  <c r="L33" i="21"/>
  <c r="J33" i="21"/>
  <c r="H33" i="21"/>
  <c r="F33" i="21"/>
  <c r="D33" i="21"/>
  <c r="AP32" i="21"/>
  <c r="AN32" i="21"/>
  <c r="AL32" i="21"/>
  <c r="AJ32" i="21"/>
  <c r="Z32" i="21"/>
  <c r="X32" i="21"/>
  <c r="V32" i="21"/>
  <c r="T32" i="21"/>
  <c r="AF32" i="21" s="1"/>
  <c r="R32" i="21"/>
  <c r="P32" i="21"/>
  <c r="N32" i="21"/>
  <c r="L32" i="21"/>
  <c r="J32" i="21"/>
  <c r="H32" i="21"/>
  <c r="F32" i="21"/>
  <c r="D32" i="21"/>
  <c r="AP31" i="21"/>
  <c r="AN31" i="21"/>
  <c r="AL31" i="21"/>
  <c r="AJ31" i="21"/>
  <c r="Z31" i="21"/>
  <c r="AF31" i="21" s="1"/>
  <c r="X31" i="21"/>
  <c r="V31" i="21"/>
  <c r="T31" i="21"/>
  <c r="R31" i="21"/>
  <c r="P31" i="21"/>
  <c r="N31" i="21"/>
  <c r="L31" i="21"/>
  <c r="J31" i="21"/>
  <c r="H31" i="21"/>
  <c r="F31" i="21"/>
  <c r="D31" i="21"/>
  <c r="AP30" i="21"/>
  <c r="AN30" i="21"/>
  <c r="AL30" i="21"/>
  <c r="AJ30" i="21"/>
  <c r="Z30" i="21"/>
  <c r="AF30" i="21" s="1"/>
  <c r="X30" i="21"/>
  <c r="V30" i="21"/>
  <c r="T30" i="21"/>
  <c r="R30" i="21"/>
  <c r="P30" i="21"/>
  <c r="N30" i="21"/>
  <c r="L30" i="21"/>
  <c r="J30" i="21"/>
  <c r="H30" i="21"/>
  <c r="F30" i="21"/>
  <c r="D30" i="21"/>
  <c r="AP29" i="21"/>
  <c r="AN29" i="21"/>
  <c r="AL29" i="21"/>
  <c r="AJ29" i="21"/>
  <c r="Z29" i="21"/>
  <c r="AF29" i="21" s="1"/>
  <c r="X29" i="21"/>
  <c r="V29" i="21"/>
  <c r="T29" i="21"/>
  <c r="R29" i="21"/>
  <c r="P29" i="21"/>
  <c r="N29" i="21"/>
  <c r="L29" i="21"/>
  <c r="J29" i="21"/>
  <c r="H29" i="21"/>
  <c r="F29" i="21"/>
  <c r="D29" i="21"/>
  <c r="AP28" i="21"/>
  <c r="AN28" i="21"/>
  <c r="AL28" i="21"/>
  <c r="AJ28" i="21"/>
  <c r="Z28" i="21"/>
  <c r="X28" i="21"/>
  <c r="V28" i="21"/>
  <c r="T28" i="21"/>
  <c r="AF28" i="21" s="1"/>
  <c r="R28" i="21"/>
  <c r="P28" i="21"/>
  <c r="N28" i="21"/>
  <c r="L28" i="21"/>
  <c r="J28" i="21"/>
  <c r="H28" i="21"/>
  <c r="F28" i="21"/>
  <c r="D28" i="21"/>
  <c r="AP27" i="21"/>
  <c r="AN27" i="21"/>
  <c r="AL27" i="21"/>
  <c r="AJ27" i="21"/>
  <c r="Z27" i="21"/>
  <c r="AF27" i="21" s="1"/>
  <c r="X27" i="21"/>
  <c r="V27" i="21"/>
  <c r="T27" i="21"/>
  <c r="R27" i="21"/>
  <c r="P27" i="21"/>
  <c r="N27" i="21"/>
  <c r="L27" i="21"/>
  <c r="J27" i="21"/>
  <c r="H27" i="21"/>
  <c r="F27" i="21"/>
  <c r="D27" i="21"/>
  <c r="AP26" i="21"/>
  <c r="AN26" i="21"/>
  <c r="AL26" i="21"/>
  <c r="AJ26" i="21"/>
  <c r="Z26" i="21"/>
  <c r="AF26" i="21" s="1"/>
  <c r="X26" i="21"/>
  <c r="V26" i="21"/>
  <c r="T26" i="21"/>
  <c r="R26" i="21"/>
  <c r="P26" i="21"/>
  <c r="N26" i="21"/>
  <c r="L26" i="21"/>
  <c r="J26" i="21"/>
  <c r="H26" i="21"/>
  <c r="F26" i="21"/>
  <c r="D26" i="21"/>
  <c r="AP25" i="21"/>
  <c r="AN25" i="21"/>
  <c r="AL25" i="21"/>
  <c r="AJ25" i="21"/>
  <c r="Z25" i="21"/>
  <c r="X25" i="21"/>
  <c r="V25" i="21"/>
  <c r="T25" i="21"/>
  <c r="R25" i="21"/>
  <c r="P25" i="21"/>
  <c r="N25" i="21"/>
  <c r="L25" i="21"/>
  <c r="J25" i="21"/>
  <c r="H25" i="21"/>
  <c r="F25" i="21"/>
  <c r="D25" i="21"/>
  <c r="AP24" i="21"/>
  <c r="AN24" i="21"/>
  <c r="AL24" i="21"/>
  <c r="AJ24" i="21"/>
  <c r="Z24" i="21"/>
  <c r="X24" i="21"/>
  <c r="V24" i="21"/>
  <c r="T24" i="21"/>
  <c r="R24" i="21"/>
  <c r="P24" i="21"/>
  <c r="N24" i="21"/>
  <c r="L24" i="21"/>
  <c r="J24" i="21"/>
  <c r="H24" i="21"/>
  <c r="F24" i="21"/>
  <c r="D24" i="21"/>
  <c r="AP23" i="21"/>
  <c r="AN23" i="21"/>
  <c r="AL23" i="21"/>
  <c r="AJ23" i="21"/>
  <c r="Z23" i="21"/>
  <c r="X23" i="21"/>
  <c r="V23" i="21"/>
  <c r="T23" i="21"/>
  <c r="R23" i="21"/>
  <c r="P23" i="21"/>
  <c r="N23" i="21"/>
  <c r="L23" i="21"/>
  <c r="J23" i="21"/>
  <c r="H23" i="21"/>
  <c r="F23" i="21"/>
  <c r="D23" i="21"/>
  <c r="AP22" i="21"/>
  <c r="AN22" i="21"/>
  <c r="AL22" i="21"/>
  <c r="AJ22" i="21"/>
  <c r="Z22" i="21"/>
  <c r="X22" i="21"/>
  <c r="V22" i="21"/>
  <c r="T22" i="21"/>
  <c r="R22" i="21"/>
  <c r="P22" i="21"/>
  <c r="N22" i="21"/>
  <c r="L22" i="21"/>
  <c r="J22" i="21"/>
  <c r="H22" i="21"/>
  <c r="F22" i="21"/>
  <c r="D22" i="21"/>
  <c r="AP21" i="21"/>
  <c r="AN21" i="21"/>
  <c r="AL21" i="21"/>
  <c r="AJ21" i="21"/>
  <c r="Z21" i="21"/>
  <c r="X21" i="21"/>
  <c r="V21" i="21"/>
  <c r="T21" i="21"/>
  <c r="R21" i="21"/>
  <c r="P21" i="21"/>
  <c r="N21" i="21"/>
  <c r="L21" i="21"/>
  <c r="J21" i="21"/>
  <c r="H21" i="21"/>
  <c r="F21" i="21"/>
  <c r="D21" i="21"/>
  <c r="AP20" i="21"/>
  <c r="AN20" i="21"/>
  <c r="AL20" i="21"/>
  <c r="AJ20" i="21"/>
  <c r="Z20" i="21"/>
  <c r="X20" i="21"/>
  <c r="V20" i="21"/>
  <c r="T20" i="21"/>
  <c r="R20" i="21"/>
  <c r="P20" i="21"/>
  <c r="N20" i="21"/>
  <c r="L20" i="21"/>
  <c r="J20" i="21"/>
  <c r="H20" i="21"/>
  <c r="F20" i="21"/>
  <c r="D20" i="21"/>
  <c r="AP19" i="21"/>
  <c r="AN19" i="21"/>
  <c r="AL19" i="21"/>
  <c r="AJ19" i="21"/>
  <c r="Z19" i="21"/>
  <c r="X19" i="21"/>
  <c r="V19" i="21"/>
  <c r="T19" i="21"/>
  <c r="R19" i="21"/>
  <c r="P19" i="21"/>
  <c r="N19" i="21"/>
  <c r="L19" i="21"/>
  <c r="J19" i="21"/>
  <c r="H19" i="21"/>
  <c r="F19" i="21"/>
  <c r="D19" i="21"/>
  <c r="AP18" i="21"/>
  <c r="AN18" i="21"/>
  <c r="AL18" i="21"/>
  <c r="AJ18" i="21"/>
  <c r="Z18" i="21"/>
  <c r="X18" i="21"/>
  <c r="V18" i="21"/>
  <c r="T18" i="21"/>
  <c r="R18" i="21"/>
  <c r="P18" i="21"/>
  <c r="N18" i="21"/>
  <c r="L18" i="21"/>
  <c r="J18" i="21"/>
  <c r="H18" i="21"/>
  <c r="F18" i="21"/>
  <c r="D18" i="21"/>
  <c r="AP17" i="21"/>
  <c r="AN17" i="21"/>
  <c r="AL17" i="21"/>
  <c r="AJ17" i="21"/>
  <c r="Z17" i="21"/>
  <c r="X17" i="21"/>
  <c r="V17" i="21"/>
  <c r="T17" i="21"/>
  <c r="R17" i="21"/>
  <c r="P17" i="21"/>
  <c r="N17" i="21"/>
  <c r="L17" i="21"/>
  <c r="J17" i="21"/>
  <c r="H17" i="21"/>
  <c r="F17" i="21"/>
  <c r="D17" i="21"/>
  <c r="AP16" i="21"/>
  <c r="AN16" i="21"/>
  <c r="AL16" i="21"/>
  <c r="AJ16" i="21"/>
  <c r="Z16" i="21"/>
  <c r="X16" i="21"/>
  <c r="V16" i="21"/>
  <c r="T16" i="21"/>
  <c r="R16" i="21"/>
  <c r="P16" i="21"/>
  <c r="N16" i="21"/>
  <c r="L16" i="21"/>
  <c r="J16" i="21"/>
  <c r="H16" i="21"/>
  <c r="F16" i="21"/>
  <c r="D16" i="21"/>
  <c r="AP15" i="21"/>
  <c r="AN15" i="21"/>
  <c r="AL15" i="21"/>
  <c r="AJ15" i="21"/>
  <c r="Z15" i="21"/>
  <c r="X15" i="21"/>
  <c r="V15" i="21"/>
  <c r="T15" i="21"/>
  <c r="R15" i="21"/>
  <c r="P15" i="21"/>
  <c r="N15" i="21"/>
  <c r="L15" i="21"/>
  <c r="J15" i="21"/>
  <c r="H15" i="21"/>
  <c r="F15" i="21"/>
  <c r="D15" i="21"/>
  <c r="AP14" i="21"/>
  <c r="AN14" i="21"/>
  <c r="AL14" i="21"/>
  <c r="AJ14" i="21"/>
  <c r="Z14" i="21"/>
  <c r="X14" i="21"/>
  <c r="V14" i="21"/>
  <c r="T14" i="21"/>
  <c r="R14" i="21"/>
  <c r="P14" i="21"/>
  <c r="N14" i="21"/>
  <c r="L14" i="21"/>
  <c r="J14" i="21"/>
  <c r="H14" i="21"/>
  <c r="F14" i="21"/>
  <c r="D14" i="21"/>
  <c r="AP13" i="21"/>
  <c r="AN13" i="21"/>
  <c r="AL13" i="21"/>
  <c r="AJ13" i="21"/>
  <c r="Z13" i="21"/>
  <c r="X13" i="21"/>
  <c r="V13" i="21"/>
  <c r="T13" i="21"/>
  <c r="R13" i="21"/>
  <c r="P13" i="21"/>
  <c r="N13" i="21"/>
  <c r="L13" i="21"/>
  <c r="J13" i="21"/>
  <c r="H13" i="21"/>
  <c r="F13" i="21"/>
  <c r="D13" i="21"/>
  <c r="AP12" i="21"/>
  <c r="AN12" i="21"/>
  <c r="AL12" i="21"/>
  <c r="AJ12" i="21"/>
  <c r="Z12" i="21"/>
  <c r="X12" i="21"/>
  <c r="V12" i="21"/>
  <c r="T12" i="21"/>
  <c r="P12" i="21"/>
  <c r="N12" i="21"/>
  <c r="L12" i="21"/>
  <c r="J12" i="21"/>
  <c r="H12" i="21"/>
  <c r="F12" i="21"/>
  <c r="D12" i="21"/>
  <c r="AP11" i="21"/>
  <c r="AN11" i="21"/>
  <c r="AL11" i="21"/>
  <c r="AJ11" i="21"/>
  <c r="Z11" i="21"/>
  <c r="X11" i="21"/>
  <c r="V11" i="21"/>
  <c r="T11" i="21"/>
  <c r="R11" i="21"/>
  <c r="P11" i="21"/>
  <c r="N11" i="21"/>
  <c r="L11" i="21"/>
  <c r="J11" i="21"/>
  <c r="H11" i="21"/>
  <c r="F11" i="21"/>
  <c r="D11" i="21"/>
  <c r="AP10" i="21"/>
  <c r="AN10" i="21"/>
  <c r="AL10" i="21"/>
  <c r="AJ10" i="21"/>
  <c r="Z10" i="21"/>
  <c r="X10" i="21"/>
  <c r="V10" i="21"/>
  <c r="T10" i="21"/>
  <c r="R10" i="21"/>
  <c r="P10" i="21"/>
  <c r="N10" i="21"/>
  <c r="L10" i="21"/>
  <c r="J10" i="21"/>
  <c r="H10" i="21"/>
  <c r="F10" i="21"/>
  <c r="D10" i="21"/>
  <c r="AP9" i="21"/>
  <c r="AN9" i="21"/>
  <c r="AL9" i="21"/>
  <c r="AJ9" i="21"/>
  <c r="Z9" i="21"/>
  <c r="X9" i="21"/>
  <c r="V9" i="21"/>
  <c r="T9" i="21"/>
  <c r="R9" i="21"/>
  <c r="P9" i="21"/>
  <c r="N9" i="21"/>
  <c r="L9" i="21"/>
  <c r="J9" i="21"/>
  <c r="H9" i="21"/>
  <c r="F9" i="21"/>
  <c r="D9" i="21"/>
  <c r="AP8" i="21"/>
  <c r="AN8" i="21"/>
  <c r="AL8" i="21"/>
  <c r="AJ8" i="21"/>
  <c r="Z8" i="21"/>
  <c r="X8" i="21"/>
  <c r="V8" i="21"/>
  <c r="T8" i="21"/>
  <c r="R8" i="21"/>
  <c r="P8" i="21"/>
  <c r="N8" i="21"/>
  <c r="L8" i="21"/>
  <c r="J8" i="21"/>
  <c r="H8" i="21"/>
  <c r="F8" i="21"/>
  <c r="D8" i="21"/>
  <c r="AP7" i="21"/>
  <c r="AN7" i="21"/>
  <c r="AL7" i="21"/>
  <c r="AJ7" i="21"/>
  <c r="Z7" i="21"/>
  <c r="X7" i="21"/>
  <c r="V7" i="21"/>
  <c r="T7" i="21"/>
  <c r="P7" i="21"/>
  <c r="L7" i="21"/>
  <c r="J7" i="21"/>
  <c r="H7" i="21"/>
  <c r="F7" i="21"/>
  <c r="D7" i="21"/>
  <c r="AP6" i="21"/>
  <c r="AN6" i="21"/>
  <c r="AL6" i="21"/>
  <c r="AL35" i="21" s="1"/>
  <c r="AJ6" i="21"/>
  <c r="Z6" i="21"/>
  <c r="X6" i="21"/>
  <c r="X35" i="21" s="1"/>
  <c r="V6" i="21"/>
  <c r="T6" i="21"/>
  <c r="R6" i="21"/>
  <c r="P6" i="21"/>
  <c r="P35" i="21" s="1"/>
  <c r="N6" i="21"/>
  <c r="L6" i="21"/>
  <c r="J6" i="21"/>
  <c r="H6" i="21"/>
  <c r="F6" i="21"/>
  <c r="D6" i="21"/>
  <c r="AP5" i="21"/>
  <c r="AN5" i="21"/>
  <c r="AL5" i="21"/>
  <c r="AJ5" i="21"/>
  <c r="Z5" i="21"/>
  <c r="X5" i="21"/>
  <c r="V5" i="21"/>
  <c r="T5" i="21"/>
  <c r="R5" i="21"/>
  <c r="P5" i="21"/>
  <c r="N5" i="21"/>
  <c r="L5" i="21"/>
  <c r="J5" i="21"/>
  <c r="H5" i="21"/>
  <c r="F5" i="21"/>
  <c r="D5" i="21"/>
  <c r="AP4" i="21"/>
  <c r="AP35" i="21" s="1"/>
  <c r="AN4" i="21"/>
  <c r="AL4" i="21"/>
  <c r="AJ4" i="21"/>
  <c r="Z4" i="21"/>
  <c r="X4" i="21"/>
  <c r="V4" i="21"/>
  <c r="T4" i="21"/>
  <c r="T35" i="21" s="1"/>
  <c r="R4" i="21"/>
  <c r="P4" i="21"/>
  <c r="N4" i="21"/>
  <c r="L4" i="21"/>
  <c r="L35" i="21" s="1"/>
  <c r="J4" i="21"/>
  <c r="H4" i="21"/>
  <c r="F4" i="21"/>
  <c r="D4" i="21"/>
  <c r="AP3" i="21"/>
  <c r="AN3" i="21"/>
  <c r="AN35" i="21" s="1"/>
  <c r="AL3" i="21"/>
  <c r="AJ3" i="21"/>
  <c r="AJ35" i="21" s="1"/>
  <c r="Z3" i="21"/>
  <c r="X3" i="21"/>
  <c r="V3" i="21"/>
  <c r="T3" i="21"/>
  <c r="R3" i="21"/>
  <c r="P3" i="21"/>
  <c r="N3" i="21"/>
  <c r="N35" i="21" s="1"/>
  <c r="L3" i="21"/>
  <c r="J3" i="21"/>
  <c r="H3" i="21"/>
  <c r="F3" i="21"/>
  <c r="F35" i="21" s="1"/>
  <c r="D3" i="21"/>
  <c r="AF14" i="21" l="1"/>
  <c r="V35" i="21"/>
  <c r="H35" i="21"/>
  <c r="AF10" i="21"/>
  <c r="J35" i="21"/>
  <c r="R35" i="21"/>
  <c r="AF8" i="21"/>
  <c r="AF9" i="21"/>
  <c r="AF11" i="21"/>
  <c r="AF12" i="21"/>
  <c r="AF13" i="21"/>
  <c r="AF5" i="21"/>
  <c r="AF6" i="21"/>
  <c r="D35" i="21"/>
  <c r="AF4" i="21"/>
  <c r="AG35" i="21"/>
  <c r="AF3" i="21"/>
  <c r="Z35" i="21"/>
  <c r="AF35" i="21" l="1"/>
  <c r="AF37" i="21" s="1"/>
  <c r="AP34" i="20" l="1"/>
  <c r="AP33" i="20"/>
  <c r="AP32" i="20"/>
  <c r="AP31" i="20"/>
  <c r="AP30" i="20"/>
  <c r="AP29" i="20"/>
  <c r="AP28" i="20"/>
  <c r="AP27" i="20"/>
  <c r="AP26" i="20"/>
  <c r="AP25" i="20"/>
  <c r="AP24" i="20"/>
  <c r="AP23" i="20"/>
  <c r="AP22" i="20"/>
  <c r="AP21" i="20"/>
  <c r="AP20" i="20"/>
  <c r="AP19" i="20"/>
  <c r="AP18" i="20"/>
  <c r="AP17" i="20"/>
  <c r="AP16" i="20"/>
  <c r="AP15" i="20"/>
  <c r="AP14" i="20"/>
  <c r="AP13" i="20"/>
  <c r="AP12" i="20"/>
  <c r="AP11" i="20"/>
  <c r="AP10" i="20"/>
  <c r="AP9" i="20"/>
  <c r="AP8" i="20"/>
  <c r="AP7" i="20"/>
  <c r="AP6" i="20"/>
  <c r="AP5" i="20"/>
  <c r="AP4" i="20"/>
  <c r="AP3" i="20"/>
  <c r="AO35" i="20"/>
  <c r="R34" i="20"/>
  <c r="R33" i="20"/>
  <c r="R32" i="20"/>
  <c r="R31" i="20"/>
  <c r="R30" i="20"/>
  <c r="R29" i="20"/>
  <c r="R28" i="20"/>
  <c r="R27" i="20"/>
  <c r="R26" i="20"/>
  <c r="R25" i="20"/>
  <c r="R24" i="20"/>
  <c r="R23" i="20"/>
  <c r="R22" i="20"/>
  <c r="R21" i="20"/>
  <c r="R20" i="20"/>
  <c r="R19" i="20"/>
  <c r="R18" i="20"/>
  <c r="R17" i="20"/>
  <c r="R16" i="20"/>
  <c r="R14" i="20"/>
  <c r="R13" i="20"/>
  <c r="R12" i="20"/>
  <c r="R11" i="20"/>
  <c r="R10" i="20"/>
  <c r="R9" i="20"/>
  <c r="R8" i="20"/>
  <c r="R7" i="20"/>
  <c r="R6" i="20"/>
  <c r="R5" i="20"/>
  <c r="R4" i="20"/>
  <c r="R3" i="20"/>
  <c r="AP35" i="20" l="1"/>
  <c r="AJ4" i="20" l="1"/>
  <c r="AM35" i="20"/>
  <c r="AK35" i="20"/>
  <c r="AI35" i="20"/>
  <c r="AD35" i="20"/>
  <c r="AC35" i="20"/>
  <c r="AB35" i="20"/>
  <c r="AA35" i="20"/>
  <c r="Y35" i="20"/>
  <c r="W35" i="20"/>
  <c r="U35" i="20"/>
  <c r="S35" i="20"/>
  <c r="Q35" i="20"/>
  <c r="O35" i="20"/>
  <c r="M35" i="20"/>
  <c r="K35" i="20"/>
  <c r="I35" i="20"/>
  <c r="G35" i="20"/>
  <c r="E35" i="20"/>
  <c r="C35" i="20"/>
  <c r="AN34" i="20"/>
  <c r="AL34" i="20"/>
  <c r="AJ34" i="20"/>
  <c r="Z34" i="20"/>
  <c r="AF34" i="20" s="1"/>
  <c r="X34" i="20"/>
  <c r="V34" i="20"/>
  <c r="T34" i="20"/>
  <c r="P34" i="20"/>
  <c r="N34" i="20"/>
  <c r="L34" i="20"/>
  <c r="J34" i="20"/>
  <c r="H34" i="20"/>
  <c r="F34" i="20"/>
  <c r="D34" i="20"/>
  <c r="AN33" i="20"/>
  <c r="AL33" i="20"/>
  <c r="AJ33" i="20"/>
  <c r="Z33" i="20"/>
  <c r="AF33" i="20" s="1"/>
  <c r="X33" i="20"/>
  <c r="V33" i="20"/>
  <c r="T33" i="20"/>
  <c r="P33" i="20"/>
  <c r="N33" i="20"/>
  <c r="L33" i="20"/>
  <c r="J33" i="20"/>
  <c r="H33" i="20"/>
  <c r="F33" i="20"/>
  <c r="D33" i="20"/>
  <c r="AN32" i="20"/>
  <c r="AL32" i="20"/>
  <c r="AJ32" i="20"/>
  <c r="Z32" i="20"/>
  <c r="AF32" i="20" s="1"/>
  <c r="X32" i="20"/>
  <c r="V32" i="20"/>
  <c r="T32" i="20"/>
  <c r="P32" i="20"/>
  <c r="N32" i="20"/>
  <c r="L32" i="20"/>
  <c r="J32" i="20"/>
  <c r="H32" i="20"/>
  <c r="F32" i="20"/>
  <c r="D32" i="20"/>
  <c r="AN31" i="20"/>
  <c r="AL31" i="20"/>
  <c r="AJ31" i="20"/>
  <c r="Z31" i="20"/>
  <c r="AF31" i="20" s="1"/>
  <c r="X31" i="20"/>
  <c r="V31" i="20"/>
  <c r="T31" i="20"/>
  <c r="P31" i="20"/>
  <c r="N31" i="20"/>
  <c r="L31" i="20"/>
  <c r="J31" i="20"/>
  <c r="H31" i="20"/>
  <c r="F31" i="20"/>
  <c r="D31" i="20"/>
  <c r="AN30" i="20"/>
  <c r="AL30" i="20"/>
  <c r="AJ30" i="20"/>
  <c r="Z30" i="20"/>
  <c r="AF30" i="20" s="1"/>
  <c r="X30" i="20"/>
  <c r="V30" i="20"/>
  <c r="T30" i="20"/>
  <c r="P30" i="20"/>
  <c r="N30" i="20"/>
  <c r="L30" i="20"/>
  <c r="J30" i="20"/>
  <c r="H30" i="20"/>
  <c r="F30" i="20"/>
  <c r="D30" i="20"/>
  <c r="AN29" i="20"/>
  <c r="AL29" i="20"/>
  <c r="AJ29" i="20"/>
  <c r="Z29" i="20"/>
  <c r="AF29" i="20" s="1"/>
  <c r="X29" i="20"/>
  <c r="V29" i="20"/>
  <c r="T29" i="20"/>
  <c r="P29" i="20"/>
  <c r="N29" i="20"/>
  <c r="L29" i="20"/>
  <c r="J29" i="20"/>
  <c r="H29" i="20"/>
  <c r="F29" i="20"/>
  <c r="D29" i="20"/>
  <c r="AN28" i="20"/>
  <c r="AL28" i="20"/>
  <c r="AJ28" i="20"/>
  <c r="Z28" i="20"/>
  <c r="AF28" i="20" s="1"/>
  <c r="X28" i="20"/>
  <c r="V28" i="20"/>
  <c r="T28" i="20"/>
  <c r="P28" i="20"/>
  <c r="N28" i="20"/>
  <c r="L28" i="20"/>
  <c r="J28" i="20"/>
  <c r="H28" i="20"/>
  <c r="F28" i="20"/>
  <c r="D28" i="20"/>
  <c r="AN27" i="20"/>
  <c r="AL27" i="20"/>
  <c r="AJ27" i="20"/>
  <c r="Z27" i="20"/>
  <c r="AF27" i="20" s="1"/>
  <c r="X27" i="20"/>
  <c r="V27" i="20"/>
  <c r="T27" i="20"/>
  <c r="P27" i="20"/>
  <c r="N27" i="20"/>
  <c r="L27" i="20"/>
  <c r="J27" i="20"/>
  <c r="H27" i="20"/>
  <c r="F27" i="20"/>
  <c r="D27" i="20"/>
  <c r="AN26" i="20"/>
  <c r="AL26" i="20"/>
  <c r="AJ26" i="20"/>
  <c r="Z26" i="20"/>
  <c r="AF26" i="20" s="1"/>
  <c r="X26" i="20"/>
  <c r="V26" i="20"/>
  <c r="T26" i="20"/>
  <c r="P26" i="20"/>
  <c r="N26" i="20"/>
  <c r="L26" i="20"/>
  <c r="J26" i="20"/>
  <c r="H26" i="20"/>
  <c r="F26" i="20"/>
  <c r="D26" i="20"/>
  <c r="AN25" i="20"/>
  <c r="AL25" i="20"/>
  <c r="AJ25" i="20"/>
  <c r="Z25" i="20"/>
  <c r="AF25" i="20" s="1"/>
  <c r="X25" i="20"/>
  <c r="V25" i="20"/>
  <c r="T25" i="20"/>
  <c r="P25" i="20"/>
  <c r="N25" i="20"/>
  <c r="L25" i="20"/>
  <c r="J25" i="20"/>
  <c r="H25" i="20"/>
  <c r="F25" i="20"/>
  <c r="D25" i="20"/>
  <c r="AN24" i="20"/>
  <c r="AL24" i="20"/>
  <c r="AJ24" i="20"/>
  <c r="Z24" i="20"/>
  <c r="AF24" i="20" s="1"/>
  <c r="X24" i="20"/>
  <c r="V24" i="20"/>
  <c r="T24" i="20"/>
  <c r="P24" i="20"/>
  <c r="N24" i="20"/>
  <c r="L24" i="20"/>
  <c r="J24" i="20"/>
  <c r="H24" i="20"/>
  <c r="F24" i="20"/>
  <c r="D24" i="20"/>
  <c r="AN23" i="20"/>
  <c r="AL23" i="20"/>
  <c r="AJ23" i="20"/>
  <c r="Z23" i="20"/>
  <c r="AF23" i="20" s="1"/>
  <c r="X23" i="20"/>
  <c r="V23" i="20"/>
  <c r="T23" i="20"/>
  <c r="P23" i="20"/>
  <c r="N23" i="20"/>
  <c r="L23" i="20"/>
  <c r="J23" i="20"/>
  <c r="H23" i="20"/>
  <c r="F23" i="20"/>
  <c r="D23" i="20"/>
  <c r="AN22" i="20"/>
  <c r="AL22" i="20"/>
  <c r="AJ22" i="20"/>
  <c r="Z22" i="20"/>
  <c r="AF22" i="20" s="1"/>
  <c r="X22" i="20"/>
  <c r="V22" i="20"/>
  <c r="T22" i="20"/>
  <c r="P22" i="20"/>
  <c r="N22" i="20"/>
  <c r="L22" i="20"/>
  <c r="J22" i="20"/>
  <c r="H22" i="20"/>
  <c r="F22" i="20"/>
  <c r="D22" i="20"/>
  <c r="AN21" i="20"/>
  <c r="AL21" i="20"/>
  <c r="AJ21" i="20"/>
  <c r="Z21" i="20"/>
  <c r="AF21" i="20" s="1"/>
  <c r="X21" i="20"/>
  <c r="V21" i="20"/>
  <c r="T21" i="20"/>
  <c r="P21" i="20"/>
  <c r="N21" i="20"/>
  <c r="L21" i="20"/>
  <c r="J21" i="20"/>
  <c r="H21" i="20"/>
  <c r="F21" i="20"/>
  <c r="D21" i="20"/>
  <c r="AN20" i="20"/>
  <c r="AL20" i="20"/>
  <c r="AJ20" i="20"/>
  <c r="Z20" i="20"/>
  <c r="X20" i="20"/>
  <c r="V20" i="20"/>
  <c r="T20" i="20"/>
  <c r="P20" i="20"/>
  <c r="N20" i="20"/>
  <c r="L20" i="20"/>
  <c r="J20" i="20"/>
  <c r="H20" i="20"/>
  <c r="F20" i="20"/>
  <c r="D20" i="20"/>
  <c r="AN19" i="20"/>
  <c r="AL19" i="20"/>
  <c r="AJ19" i="20"/>
  <c r="Z19" i="20"/>
  <c r="X19" i="20"/>
  <c r="V19" i="20"/>
  <c r="T19" i="20"/>
  <c r="P19" i="20"/>
  <c r="N19" i="20"/>
  <c r="L19" i="20"/>
  <c r="J19" i="20"/>
  <c r="H19" i="20"/>
  <c r="F19" i="20"/>
  <c r="D19" i="20"/>
  <c r="AN18" i="20"/>
  <c r="AL18" i="20"/>
  <c r="AJ18" i="20"/>
  <c r="Z18" i="20"/>
  <c r="AF18" i="20" s="1"/>
  <c r="X18" i="20"/>
  <c r="V18" i="20"/>
  <c r="T18" i="20"/>
  <c r="P18" i="20"/>
  <c r="N18" i="20"/>
  <c r="L18" i="20"/>
  <c r="J18" i="20"/>
  <c r="H18" i="20"/>
  <c r="F18" i="20"/>
  <c r="D18" i="20"/>
  <c r="AN17" i="20"/>
  <c r="AL17" i="20"/>
  <c r="AJ17" i="20"/>
  <c r="Z17" i="20"/>
  <c r="AF17" i="20" s="1"/>
  <c r="X17" i="20"/>
  <c r="V17" i="20"/>
  <c r="T17" i="20"/>
  <c r="P17" i="20"/>
  <c r="N17" i="20"/>
  <c r="L17" i="20"/>
  <c r="J17" i="20"/>
  <c r="H17" i="20"/>
  <c r="F17" i="20"/>
  <c r="D17" i="20"/>
  <c r="AN16" i="20"/>
  <c r="AL16" i="20"/>
  <c r="AJ16" i="20"/>
  <c r="Z16" i="20"/>
  <c r="X16" i="20"/>
  <c r="V16" i="20"/>
  <c r="T16" i="20"/>
  <c r="P16" i="20"/>
  <c r="N16" i="20"/>
  <c r="L16" i="20"/>
  <c r="J16" i="20"/>
  <c r="H16" i="20"/>
  <c r="F16" i="20"/>
  <c r="D16" i="20"/>
  <c r="AN15" i="20"/>
  <c r="AL15" i="20"/>
  <c r="AJ15" i="20"/>
  <c r="Z15" i="20"/>
  <c r="X15" i="20"/>
  <c r="V15" i="20"/>
  <c r="T15" i="20"/>
  <c r="P15" i="20"/>
  <c r="L15" i="20"/>
  <c r="J15" i="20"/>
  <c r="H15" i="20"/>
  <c r="F15" i="20"/>
  <c r="D15" i="20"/>
  <c r="AN14" i="20"/>
  <c r="AL14" i="20"/>
  <c r="AJ14" i="20"/>
  <c r="Z14" i="20"/>
  <c r="X14" i="20"/>
  <c r="V14" i="20"/>
  <c r="T14" i="20"/>
  <c r="P14" i="20"/>
  <c r="N14" i="20"/>
  <c r="L14" i="20"/>
  <c r="J14" i="20"/>
  <c r="H14" i="20"/>
  <c r="F14" i="20"/>
  <c r="D14" i="20"/>
  <c r="AN13" i="20"/>
  <c r="AL13" i="20"/>
  <c r="AJ13" i="20"/>
  <c r="Z13" i="20"/>
  <c r="X13" i="20"/>
  <c r="V13" i="20"/>
  <c r="T13" i="20"/>
  <c r="P13" i="20"/>
  <c r="N13" i="20"/>
  <c r="L13" i="20"/>
  <c r="J13" i="20"/>
  <c r="H13" i="20"/>
  <c r="F13" i="20"/>
  <c r="D13" i="20"/>
  <c r="AN12" i="20"/>
  <c r="AL12" i="20"/>
  <c r="AJ12" i="20"/>
  <c r="Z12" i="20"/>
  <c r="X12" i="20"/>
  <c r="V12" i="20"/>
  <c r="T12" i="20"/>
  <c r="P12" i="20"/>
  <c r="N12" i="20"/>
  <c r="L12" i="20"/>
  <c r="J12" i="20"/>
  <c r="H12" i="20"/>
  <c r="F12" i="20"/>
  <c r="D12" i="20"/>
  <c r="AN11" i="20"/>
  <c r="AL11" i="20"/>
  <c r="AJ11" i="20"/>
  <c r="Z11" i="20"/>
  <c r="X11" i="20"/>
  <c r="V11" i="20"/>
  <c r="T11" i="20"/>
  <c r="P11" i="20"/>
  <c r="N11" i="20"/>
  <c r="L11" i="20"/>
  <c r="J11" i="20"/>
  <c r="H11" i="20"/>
  <c r="F11" i="20"/>
  <c r="D11" i="20"/>
  <c r="AN10" i="20"/>
  <c r="AL10" i="20"/>
  <c r="AJ10" i="20"/>
  <c r="Z10" i="20"/>
  <c r="X10" i="20"/>
  <c r="V10" i="20"/>
  <c r="T10" i="20"/>
  <c r="P10" i="20"/>
  <c r="N10" i="20"/>
  <c r="L10" i="20"/>
  <c r="J10" i="20"/>
  <c r="H10" i="20"/>
  <c r="F10" i="20"/>
  <c r="D10" i="20"/>
  <c r="AN9" i="20"/>
  <c r="AL9" i="20"/>
  <c r="AJ9" i="20"/>
  <c r="Z9" i="20"/>
  <c r="X9" i="20"/>
  <c r="V9" i="20"/>
  <c r="T9" i="20"/>
  <c r="P9" i="20"/>
  <c r="N9" i="20"/>
  <c r="L9" i="20"/>
  <c r="J9" i="20"/>
  <c r="H9" i="20"/>
  <c r="F9" i="20"/>
  <c r="D9" i="20"/>
  <c r="AN8" i="20"/>
  <c r="AL8" i="20"/>
  <c r="AJ8" i="20"/>
  <c r="Z8" i="20"/>
  <c r="X8" i="20"/>
  <c r="V8" i="20"/>
  <c r="T8" i="20"/>
  <c r="P8" i="20"/>
  <c r="N8" i="20"/>
  <c r="L8" i="20"/>
  <c r="J8" i="20"/>
  <c r="H8" i="20"/>
  <c r="F8" i="20"/>
  <c r="D8" i="20"/>
  <c r="AN7" i="20"/>
  <c r="AL7" i="20"/>
  <c r="AJ7" i="20"/>
  <c r="Z7" i="20"/>
  <c r="X7" i="20"/>
  <c r="V7" i="20"/>
  <c r="T7" i="20"/>
  <c r="P7" i="20"/>
  <c r="N7" i="20"/>
  <c r="L7" i="20"/>
  <c r="J7" i="20"/>
  <c r="H7" i="20"/>
  <c r="F7" i="20"/>
  <c r="D7" i="20"/>
  <c r="AN6" i="20"/>
  <c r="AL6" i="20"/>
  <c r="AJ6" i="20"/>
  <c r="Z6" i="20"/>
  <c r="X6" i="20"/>
  <c r="V6" i="20"/>
  <c r="T6" i="20"/>
  <c r="P6" i="20"/>
  <c r="N6" i="20"/>
  <c r="L6" i="20"/>
  <c r="J6" i="20"/>
  <c r="H6" i="20"/>
  <c r="F6" i="20"/>
  <c r="D6" i="20"/>
  <c r="AN5" i="20"/>
  <c r="AL5" i="20"/>
  <c r="AJ5" i="20"/>
  <c r="Z5" i="20"/>
  <c r="X5" i="20"/>
  <c r="V5" i="20"/>
  <c r="T5" i="20"/>
  <c r="P5" i="20"/>
  <c r="N5" i="20"/>
  <c r="L5" i="20"/>
  <c r="J5" i="20"/>
  <c r="H5" i="20"/>
  <c r="F5" i="20"/>
  <c r="D5" i="20"/>
  <c r="AN4" i="20"/>
  <c r="AL4" i="20"/>
  <c r="Z4" i="20"/>
  <c r="X4" i="20"/>
  <c r="V4" i="20"/>
  <c r="T4" i="20"/>
  <c r="P4" i="20"/>
  <c r="N4" i="20"/>
  <c r="L4" i="20"/>
  <c r="J4" i="20"/>
  <c r="H4" i="20"/>
  <c r="F4" i="20"/>
  <c r="D4" i="20"/>
  <c r="AN3" i="20"/>
  <c r="AL3" i="20"/>
  <c r="AJ3" i="20"/>
  <c r="Z3" i="20"/>
  <c r="X3" i="20"/>
  <c r="X35" i="20" s="1"/>
  <c r="V3" i="20"/>
  <c r="T3" i="20"/>
  <c r="T35" i="20" s="1"/>
  <c r="R35" i="20"/>
  <c r="P3" i="20"/>
  <c r="P35" i="20" s="1"/>
  <c r="N3" i="20"/>
  <c r="N35" i="20" s="1"/>
  <c r="L3" i="20"/>
  <c r="J3" i="20"/>
  <c r="H3" i="20"/>
  <c r="F3" i="20"/>
  <c r="F35" i="20" s="1"/>
  <c r="D3" i="20"/>
  <c r="D35" i="20" s="1"/>
  <c r="AN35" i="20" l="1"/>
  <c r="AL35" i="20"/>
  <c r="V35" i="20"/>
  <c r="H35" i="20"/>
  <c r="AG35" i="20"/>
  <c r="AJ35" i="20"/>
  <c r="AF19" i="20"/>
  <c r="AF20" i="20"/>
  <c r="L35" i="20"/>
  <c r="AF16" i="20"/>
  <c r="AF3" i="20"/>
  <c r="AF6" i="20"/>
  <c r="AF10" i="20"/>
  <c r="AF14" i="20"/>
  <c r="J35" i="20"/>
  <c r="AF5" i="20"/>
  <c r="AF9" i="20"/>
  <c r="AF13" i="20"/>
  <c r="AF8" i="20"/>
  <c r="AF12" i="20"/>
  <c r="AF4" i="20"/>
  <c r="AF7" i="20"/>
  <c r="AF11" i="20"/>
  <c r="AF15" i="20"/>
  <c r="Z35" i="20"/>
  <c r="AG35" i="19"/>
  <c r="AF35" i="20" l="1"/>
  <c r="AF37" i="20" s="1"/>
  <c r="AF10" i="19"/>
  <c r="AF34" i="19"/>
  <c r="AF33" i="19"/>
  <c r="AF32" i="19"/>
  <c r="AF31" i="19"/>
  <c r="AF30" i="19"/>
  <c r="AF29" i="19"/>
  <c r="AF28" i="19"/>
  <c r="AF27" i="19"/>
  <c r="AF26" i="19"/>
  <c r="AF25" i="19"/>
  <c r="AF24" i="19"/>
  <c r="AF23" i="19"/>
  <c r="AF22" i="19"/>
  <c r="AF21" i="19"/>
  <c r="AF20" i="19"/>
  <c r="AF19" i="19"/>
  <c r="AF18" i="19"/>
  <c r="AF17" i="19"/>
  <c r="AF16" i="19"/>
  <c r="AF15" i="19"/>
  <c r="AF14" i="19"/>
  <c r="AF13" i="19"/>
  <c r="AF12" i="19"/>
  <c r="AF9" i="19"/>
  <c r="AF8" i="19"/>
  <c r="AF7" i="19"/>
  <c r="AF6" i="19"/>
  <c r="AF5" i="19"/>
  <c r="AF4" i="19"/>
  <c r="AF3" i="19"/>
  <c r="AN3" i="19" l="1"/>
  <c r="AN4" i="19"/>
  <c r="AN5" i="19"/>
  <c r="AN6" i="19"/>
  <c r="AN16" i="19"/>
  <c r="AN17" i="19"/>
  <c r="AN18" i="19"/>
  <c r="AN19" i="19"/>
  <c r="AN20" i="19"/>
  <c r="AN21" i="19"/>
  <c r="AN22" i="19"/>
  <c r="AN23" i="19"/>
  <c r="AN24" i="19"/>
  <c r="AN25" i="19"/>
  <c r="AN26" i="19"/>
  <c r="AN27" i="19"/>
  <c r="AN28" i="19"/>
  <c r="AN29" i="19"/>
  <c r="AN30" i="19"/>
  <c r="AN31" i="19"/>
  <c r="AN32" i="19"/>
  <c r="AN33" i="19"/>
  <c r="AN34" i="19"/>
  <c r="AN8" i="19"/>
  <c r="AN9" i="19"/>
  <c r="AN10" i="19"/>
  <c r="AN11" i="19"/>
  <c r="AN12" i="19"/>
  <c r="AN13" i="19"/>
  <c r="AN14" i="19"/>
  <c r="AN15" i="19"/>
  <c r="AN7" i="19"/>
  <c r="L9" i="19"/>
  <c r="L10" i="19"/>
  <c r="L11" i="19"/>
  <c r="L12" i="19"/>
  <c r="L13" i="19"/>
  <c r="L14" i="19"/>
  <c r="L15" i="19"/>
  <c r="L16" i="19"/>
  <c r="N4" i="19"/>
  <c r="R5" i="19"/>
  <c r="R6" i="19"/>
  <c r="R7" i="19"/>
  <c r="R8" i="19"/>
  <c r="R9" i="19"/>
  <c r="H8" i="19"/>
  <c r="J4" i="19" l="1"/>
  <c r="J5" i="19"/>
  <c r="J6" i="19"/>
  <c r="J7" i="19"/>
  <c r="J8" i="19"/>
  <c r="J9" i="19"/>
  <c r="J10" i="19"/>
  <c r="J11" i="19"/>
  <c r="J12" i="19"/>
  <c r="J13" i="19"/>
  <c r="J14" i="19"/>
  <c r="J15" i="19"/>
  <c r="J16" i="19"/>
  <c r="J3" i="19" l="1"/>
  <c r="AB35" i="19" l="1"/>
  <c r="AC35" i="19"/>
  <c r="AD35" i="19"/>
  <c r="AA35" i="19"/>
  <c r="AK35" i="19"/>
  <c r="AM35" i="19"/>
  <c r="AI35" i="19"/>
  <c r="E35" i="19"/>
  <c r="G35" i="19"/>
  <c r="I35" i="19"/>
  <c r="K35" i="19"/>
  <c r="M35" i="19"/>
  <c r="O35" i="19"/>
  <c r="Q35" i="19"/>
  <c r="S35" i="19"/>
  <c r="U35" i="19"/>
  <c r="W35" i="19"/>
  <c r="Y35" i="19"/>
  <c r="C35" i="19"/>
  <c r="R3" i="19" l="1"/>
  <c r="AL34" i="19" l="1"/>
  <c r="AJ34" i="19"/>
  <c r="Z34" i="19"/>
  <c r="X34" i="19"/>
  <c r="V34" i="19"/>
  <c r="T34" i="19"/>
  <c r="R34" i="19"/>
  <c r="P34" i="19"/>
  <c r="N34" i="19"/>
  <c r="L34" i="19"/>
  <c r="J34" i="19"/>
  <c r="H34" i="19"/>
  <c r="F34" i="19"/>
  <c r="D34" i="19"/>
  <c r="AL33" i="19"/>
  <c r="AJ33" i="19"/>
  <c r="Z33" i="19"/>
  <c r="X33" i="19"/>
  <c r="V33" i="19"/>
  <c r="T33" i="19"/>
  <c r="R33" i="19"/>
  <c r="P33" i="19"/>
  <c r="N33" i="19"/>
  <c r="L33" i="19"/>
  <c r="J33" i="19"/>
  <c r="H33" i="19"/>
  <c r="F33" i="19"/>
  <c r="D33" i="19"/>
  <c r="AL32" i="19"/>
  <c r="AJ32" i="19"/>
  <c r="Z32" i="19"/>
  <c r="X32" i="19"/>
  <c r="V32" i="19"/>
  <c r="T32" i="19"/>
  <c r="R32" i="19"/>
  <c r="P32" i="19"/>
  <c r="N32" i="19"/>
  <c r="L32" i="19"/>
  <c r="J32" i="19"/>
  <c r="H32" i="19"/>
  <c r="F32" i="19"/>
  <c r="D32" i="19"/>
  <c r="AL31" i="19"/>
  <c r="AJ31" i="19"/>
  <c r="Z31" i="19"/>
  <c r="X31" i="19"/>
  <c r="V31" i="19"/>
  <c r="T31" i="19"/>
  <c r="R31" i="19"/>
  <c r="P31" i="19"/>
  <c r="N31" i="19"/>
  <c r="L31" i="19"/>
  <c r="J31" i="19"/>
  <c r="H31" i="19"/>
  <c r="F31" i="19"/>
  <c r="D31" i="19"/>
  <c r="AL30" i="19"/>
  <c r="AJ30" i="19"/>
  <c r="Z30" i="19"/>
  <c r="X30" i="19"/>
  <c r="V30" i="19"/>
  <c r="T30" i="19"/>
  <c r="R30" i="19"/>
  <c r="P30" i="19"/>
  <c r="N30" i="19"/>
  <c r="L30" i="19"/>
  <c r="J30" i="19"/>
  <c r="H30" i="19"/>
  <c r="F30" i="19"/>
  <c r="D30" i="19"/>
  <c r="AL29" i="19"/>
  <c r="AJ29" i="19"/>
  <c r="Z29" i="19"/>
  <c r="X29" i="19"/>
  <c r="V29" i="19"/>
  <c r="T29" i="19"/>
  <c r="R29" i="19"/>
  <c r="P29" i="19"/>
  <c r="N29" i="19"/>
  <c r="L29" i="19"/>
  <c r="J29" i="19"/>
  <c r="H29" i="19"/>
  <c r="F29" i="19"/>
  <c r="D29" i="19"/>
  <c r="AL28" i="19"/>
  <c r="AJ28" i="19"/>
  <c r="Z28" i="19"/>
  <c r="X28" i="19"/>
  <c r="V28" i="19"/>
  <c r="T28" i="19"/>
  <c r="R28" i="19"/>
  <c r="P28" i="19"/>
  <c r="N28" i="19"/>
  <c r="L28" i="19"/>
  <c r="J28" i="19"/>
  <c r="H28" i="19"/>
  <c r="F28" i="19"/>
  <c r="D28" i="19"/>
  <c r="AL27" i="19"/>
  <c r="AJ27" i="19"/>
  <c r="Z27" i="19"/>
  <c r="X27" i="19"/>
  <c r="V27" i="19"/>
  <c r="T27" i="19"/>
  <c r="R27" i="19"/>
  <c r="P27" i="19"/>
  <c r="N27" i="19"/>
  <c r="L27" i="19"/>
  <c r="J27" i="19"/>
  <c r="H27" i="19"/>
  <c r="F27" i="19"/>
  <c r="D27" i="19"/>
  <c r="AL26" i="19"/>
  <c r="AJ26" i="19"/>
  <c r="Z26" i="19"/>
  <c r="X26" i="19"/>
  <c r="V26" i="19"/>
  <c r="T26" i="19"/>
  <c r="R26" i="19"/>
  <c r="P26" i="19"/>
  <c r="N26" i="19"/>
  <c r="L26" i="19"/>
  <c r="J26" i="19"/>
  <c r="H26" i="19"/>
  <c r="F26" i="19"/>
  <c r="D26" i="19"/>
  <c r="AL25" i="19"/>
  <c r="AJ25" i="19"/>
  <c r="Z25" i="19"/>
  <c r="X25" i="19"/>
  <c r="V25" i="19"/>
  <c r="T25" i="19"/>
  <c r="R25" i="19"/>
  <c r="P25" i="19"/>
  <c r="N25" i="19"/>
  <c r="L25" i="19"/>
  <c r="J25" i="19"/>
  <c r="H25" i="19"/>
  <c r="F25" i="19"/>
  <c r="D25" i="19"/>
  <c r="AL24" i="19"/>
  <c r="AJ24" i="19"/>
  <c r="Z24" i="19"/>
  <c r="X24" i="19"/>
  <c r="V24" i="19"/>
  <c r="T24" i="19"/>
  <c r="R24" i="19"/>
  <c r="P24" i="19"/>
  <c r="N24" i="19"/>
  <c r="L24" i="19"/>
  <c r="J24" i="19"/>
  <c r="H24" i="19"/>
  <c r="F24" i="19"/>
  <c r="D24" i="19"/>
  <c r="AL23" i="19"/>
  <c r="AJ23" i="19"/>
  <c r="Z23" i="19"/>
  <c r="X23" i="19"/>
  <c r="V23" i="19"/>
  <c r="T23" i="19"/>
  <c r="R23" i="19"/>
  <c r="P23" i="19"/>
  <c r="N23" i="19"/>
  <c r="L23" i="19"/>
  <c r="J23" i="19"/>
  <c r="H23" i="19"/>
  <c r="F23" i="19"/>
  <c r="D23" i="19"/>
  <c r="AL22" i="19"/>
  <c r="AJ22" i="19"/>
  <c r="Z22" i="19"/>
  <c r="X22" i="19"/>
  <c r="V22" i="19"/>
  <c r="T22" i="19"/>
  <c r="R22" i="19"/>
  <c r="P22" i="19"/>
  <c r="N22" i="19"/>
  <c r="L22" i="19"/>
  <c r="J22" i="19"/>
  <c r="H22" i="19"/>
  <c r="F22" i="19"/>
  <c r="D22" i="19"/>
  <c r="AL21" i="19"/>
  <c r="AJ21" i="19"/>
  <c r="Z21" i="19"/>
  <c r="X21" i="19"/>
  <c r="V21" i="19"/>
  <c r="T21" i="19"/>
  <c r="R21" i="19"/>
  <c r="P21" i="19"/>
  <c r="N21" i="19"/>
  <c r="L21" i="19"/>
  <c r="J21" i="19"/>
  <c r="H21" i="19"/>
  <c r="F21" i="19"/>
  <c r="D21" i="19"/>
  <c r="AL20" i="19"/>
  <c r="AJ20" i="19"/>
  <c r="Z20" i="19"/>
  <c r="X20" i="19"/>
  <c r="V20" i="19"/>
  <c r="T20" i="19"/>
  <c r="R20" i="19"/>
  <c r="P20" i="19"/>
  <c r="N20" i="19"/>
  <c r="L20" i="19"/>
  <c r="J20" i="19"/>
  <c r="H20" i="19"/>
  <c r="F20" i="19"/>
  <c r="D20" i="19"/>
  <c r="AL19" i="19"/>
  <c r="AJ19" i="19"/>
  <c r="Z19" i="19"/>
  <c r="X19" i="19"/>
  <c r="V19" i="19"/>
  <c r="T19" i="19"/>
  <c r="R19" i="19"/>
  <c r="P19" i="19"/>
  <c r="N19" i="19"/>
  <c r="L19" i="19"/>
  <c r="J19" i="19"/>
  <c r="H19" i="19"/>
  <c r="F19" i="19"/>
  <c r="D19" i="19"/>
  <c r="AL18" i="19"/>
  <c r="AJ18" i="19"/>
  <c r="Z18" i="19"/>
  <c r="X18" i="19"/>
  <c r="V18" i="19"/>
  <c r="T18" i="19"/>
  <c r="R18" i="19"/>
  <c r="P18" i="19"/>
  <c r="N18" i="19"/>
  <c r="L18" i="19"/>
  <c r="J18" i="19"/>
  <c r="H18" i="19"/>
  <c r="F18" i="19"/>
  <c r="D18" i="19"/>
  <c r="AL17" i="19"/>
  <c r="AJ17" i="19"/>
  <c r="Z17" i="19"/>
  <c r="X17" i="19"/>
  <c r="V17" i="19"/>
  <c r="T17" i="19"/>
  <c r="R17" i="19"/>
  <c r="P17" i="19"/>
  <c r="N17" i="19"/>
  <c r="L17" i="19"/>
  <c r="J17" i="19"/>
  <c r="H17" i="19"/>
  <c r="F17" i="19"/>
  <c r="D17" i="19"/>
  <c r="AL16" i="19"/>
  <c r="AJ16" i="19"/>
  <c r="Z16" i="19"/>
  <c r="X16" i="19"/>
  <c r="V16" i="19"/>
  <c r="T16" i="19"/>
  <c r="R16" i="19"/>
  <c r="P16" i="19"/>
  <c r="N16" i="19"/>
  <c r="H16" i="19"/>
  <c r="F16" i="19"/>
  <c r="D16" i="19"/>
  <c r="AL15" i="19"/>
  <c r="AJ15" i="19"/>
  <c r="Z15" i="19"/>
  <c r="X15" i="19"/>
  <c r="V15" i="19"/>
  <c r="T15" i="19"/>
  <c r="R15" i="19"/>
  <c r="P15" i="19"/>
  <c r="N15" i="19"/>
  <c r="H15" i="19"/>
  <c r="F15" i="19"/>
  <c r="D15" i="19"/>
  <c r="AL14" i="19"/>
  <c r="AJ14" i="19"/>
  <c r="Z14" i="19"/>
  <c r="X14" i="19"/>
  <c r="V14" i="19"/>
  <c r="T14" i="19"/>
  <c r="R14" i="19"/>
  <c r="P14" i="19"/>
  <c r="N14" i="19"/>
  <c r="H14" i="19"/>
  <c r="F14" i="19"/>
  <c r="D14" i="19"/>
  <c r="AL13" i="19"/>
  <c r="AJ13" i="19"/>
  <c r="Z13" i="19"/>
  <c r="X13" i="19"/>
  <c r="V13" i="19"/>
  <c r="T13" i="19"/>
  <c r="R13" i="19"/>
  <c r="P13" i="19"/>
  <c r="N13" i="19"/>
  <c r="H13" i="19"/>
  <c r="F13" i="19"/>
  <c r="D13" i="19"/>
  <c r="AL12" i="19"/>
  <c r="AJ12" i="19"/>
  <c r="Z12" i="19"/>
  <c r="X12" i="19"/>
  <c r="V12" i="19"/>
  <c r="T12" i="19"/>
  <c r="R12" i="19"/>
  <c r="P12" i="19"/>
  <c r="N12" i="19"/>
  <c r="H12" i="19"/>
  <c r="F12" i="19"/>
  <c r="D12" i="19"/>
  <c r="AL11" i="19"/>
  <c r="AJ11" i="19"/>
  <c r="Z11" i="19"/>
  <c r="X11" i="19"/>
  <c r="V11" i="19"/>
  <c r="T11" i="19"/>
  <c r="R11" i="19"/>
  <c r="AF11" i="19" s="1"/>
  <c r="P11" i="19"/>
  <c r="N11" i="19"/>
  <c r="H11" i="19"/>
  <c r="F11" i="19"/>
  <c r="D11" i="19"/>
  <c r="AL10" i="19"/>
  <c r="AJ10" i="19"/>
  <c r="Z10" i="19"/>
  <c r="X10" i="19"/>
  <c r="V10" i="19"/>
  <c r="T10" i="19"/>
  <c r="R10" i="19"/>
  <c r="P10" i="19"/>
  <c r="N10" i="19"/>
  <c r="H10" i="19"/>
  <c r="F10" i="19"/>
  <c r="D10" i="19"/>
  <c r="AL9" i="19"/>
  <c r="AJ9" i="19"/>
  <c r="Z9" i="19"/>
  <c r="X9" i="19"/>
  <c r="V9" i="19"/>
  <c r="T9" i="19"/>
  <c r="P9" i="19"/>
  <c r="N9" i="19"/>
  <c r="H9" i="19"/>
  <c r="F9" i="19"/>
  <c r="D9" i="19"/>
  <c r="AL8" i="19"/>
  <c r="AJ8" i="19"/>
  <c r="Z8" i="19"/>
  <c r="X8" i="19"/>
  <c r="V8" i="19"/>
  <c r="T8" i="19"/>
  <c r="P8" i="19"/>
  <c r="N8" i="19"/>
  <c r="L8" i="19"/>
  <c r="F8" i="19"/>
  <c r="D8" i="19"/>
  <c r="AL7" i="19"/>
  <c r="AJ7" i="19"/>
  <c r="Z7" i="19"/>
  <c r="X7" i="19"/>
  <c r="V7" i="19"/>
  <c r="T7" i="19"/>
  <c r="P7" i="19"/>
  <c r="N7" i="19"/>
  <c r="L7" i="19"/>
  <c r="H7" i="19"/>
  <c r="F7" i="19"/>
  <c r="D7" i="19"/>
  <c r="AL6" i="19"/>
  <c r="AJ6" i="19"/>
  <c r="Z6" i="19"/>
  <c r="X6" i="19"/>
  <c r="V6" i="19"/>
  <c r="T6" i="19"/>
  <c r="P6" i="19"/>
  <c r="N6" i="19"/>
  <c r="L6" i="19"/>
  <c r="H6" i="19"/>
  <c r="F6" i="19"/>
  <c r="D6" i="19"/>
  <c r="AL5" i="19"/>
  <c r="AJ5" i="19"/>
  <c r="Z5" i="19"/>
  <c r="X5" i="19"/>
  <c r="V5" i="19"/>
  <c r="T5" i="19"/>
  <c r="P5" i="19"/>
  <c r="N5" i="19"/>
  <c r="L5" i="19"/>
  <c r="H5" i="19"/>
  <c r="F5" i="19"/>
  <c r="D5" i="19"/>
  <c r="AL4" i="19"/>
  <c r="Z4" i="19"/>
  <c r="X4" i="19"/>
  <c r="V4" i="19"/>
  <c r="T4" i="19"/>
  <c r="R4" i="19"/>
  <c r="P4" i="19"/>
  <c r="L4" i="19"/>
  <c r="H4" i="19"/>
  <c r="F4" i="19"/>
  <c r="D4" i="19"/>
  <c r="AL3" i="19"/>
  <c r="AJ3" i="19"/>
  <c r="Z3" i="19"/>
  <c r="X3" i="19"/>
  <c r="V3" i="19"/>
  <c r="T3" i="19"/>
  <c r="P3" i="19"/>
  <c r="N3" i="19"/>
  <c r="L3" i="19"/>
  <c r="H3" i="19"/>
  <c r="F3" i="19"/>
  <c r="D3" i="19"/>
  <c r="AF35" i="19" l="1"/>
  <c r="N35" i="19"/>
  <c r="X35" i="19"/>
  <c r="AL35" i="19"/>
  <c r="F35" i="19"/>
  <c r="J35" i="19"/>
  <c r="H35" i="19"/>
  <c r="T35" i="19"/>
  <c r="Z35" i="19"/>
  <c r="P35" i="19"/>
  <c r="AN35" i="19"/>
  <c r="D35" i="19"/>
  <c r="L35" i="19"/>
  <c r="V35" i="19"/>
  <c r="AJ35" i="19"/>
  <c r="R35" i="19"/>
  <c r="AF37" i="19" l="1"/>
</calcChain>
</file>

<file path=xl/sharedStrings.xml><?xml version="1.0" encoding="utf-8"?>
<sst xmlns="http://schemas.openxmlformats.org/spreadsheetml/2006/main" count="203" uniqueCount="86">
  <si>
    <t>NAME</t>
  </si>
  <si>
    <t>MASSAGE</t>
  </si>
  <si>
    <t>EM</t>
  </si>
  <si>
    <t>TOTAL</t>
  </si>
  <si>
    <t>CM</t>
  </si>
  <si>
    <t>MONT ALBO</t>
  </si>
  <si>
    <t>HILOT</t>
  </si>
  <si>
    <t>EFM</t>
  </si>
  <si>
    <t>THAI</t>
  </si>
  <si>
    <t>TUINA</t>
  </si>
  <si>
    <t>SWEDISH</t>
  </si>
  <si>
    <t>BODY SCRUB</t>
  </si>
  <si>
    <t>COFFEE SCRUB</t>
  </si>
  <si>
    <t>BUTTER SCRUB</t>
  </si>
  <si>
    <t>ORGANIC SCRUB</t>
  </si>
  <si>
    <t>THERAPIST NAME</t>
  </si>
  <si>
    <t>TELEPHONE NUMBER</t>
  </si>
  <si>
    <t>OVER ALL TOTAL</t>
  </si>
  <si>
    <t>GINHAWA</t>
  </si>
  <si>
    <t>EMERALD</t>
  </si>
  <si>
    <t>HILOT KIT</t>
  </si>
  <si>
    <t>GRAND TOTAL</t>
  </si>
  <si>
    <t>VENTOSA</t>
  </si>
  <si>
    <t>SHOWER</t>
  </si>
  <si>
    <t>SUNFLOWER OIL</t>
  </si>
  <si>
    <t>SAUNA</t>
  </si>
  <si>
    <t>ADDITIONAL</t>
  </si>
  <si>
    <t>KYM</t>
  </si>
  <si>
    <t>HANNAH/JOANA/MYCA</t>
  </si>
  <si>
    <t>CARLA</t>
  </si>
  <si>
    <t>HANNAH</t>
  </si>
  <si>
    <t>JOSIE SOLIVEN</t>
  </si>
  <si>
    <t>ARIES CRUZ</t>
  </si>
  <si>
    <t>JHONG</t>
  </si>
  <si>
    <t>MYRA</t>
  </si>
  <si>
    <t>JOANA/MYCA</t>
  </si>
  <si>
    <t>BURNER KIT</t>
  </si>
  <si>
    <t>GENE TOMELDEN</t>
  </si>
  <si>
    <t>RACHELLE</t>
  </si>
  <si>
    <t>DEEPAK</t>
  </si>
  <si>
    <t>DP/DB</t>
  </si>
  <si>
    <t>PEPFER</t>
  </si>
  <si>
    <t>CARLA/JHEN</t>
  </si>
  <si>
    <t>-</t>
  </si>
  <si>
    <t>ASTER SANTIA</t>
  </si>
  <si>
    <t>TOTAL CLIENTS</t>
  </si>
  <si>
    <t>KIMURA</t>
  </si>
  <si>
    <t>MINA</t>
  </si>
  <si>
    <t>SAMUEL RAMIREZ</t>
  </si>
  <si>
    <t>JEN</t>
  </si>
  <si>
    <t>LYNN SHRECENGOST</t>
  </si>
  <si>
    <t>MONT ALBO SCENT</t>
  </si>
  <si>
    <t>CATHY PEN</t>
  </si>
  <si>
    <t>JOHN FUNGO</t>
  </si>
  <si>
    <t>MINA/JEN</t>
  </si>
  <si>
    <t>NERISSA</t>
  </si>
  <si>
    <t>ALAN</t>
  </si>
  <si>
    <t>MARIAN PALMER</t>
  </si>
  <si>
    <t>MYLYN/MYKA</t>
  </si>
  <si>
    <t>IRISH</t>
  </si>
  <si>
    <t>JOANNA</t>
  </si>
  <si>
    <t>CARMIE LOZADA</t>
  </si>
  <si>
    <t>KACEY GREGORIO</t>
  </si>
  <si>
    <t>MYLYN/JOANNA</t>
  </si>
  <si>
    <t>GABLAY MARCOS</t>
  </si>
  <si>
    <t>PAUL CORRE</t>
  </si>
  <si>
    <t>MYLYN</t>
  </si>
  <si>
    <t>DARIUS</t>
  </si>
  <si>
    <t>ROALOS GRIEG</t>
  </si>
  <si>
    <t>MICHAEL</t>
  </si>
  <si>
    <t>PEPFER/CARLA</t>
  </si>
  <si>
    <t>MYCA/HANNAH</t>
  </si>
  <si>
    <t>DARYL</t>
  </si>
  <si>
    <t>JHEMAY</t>
  </si>
  <si>
    <t>MERVIN ANTHONY</t>
  </si>
  <si>
    <t>KATE EREÑO</t>
  </si>
  <si>
    <t>CARLA/MYLYN</t>
  </si>
  <si>
    <t>LOREN DURO</t>
  </si>
  <si>
    <t>MINA/HANNAH</t>
  </si>
  <si>
    <t>MIA POBLETE</t>
  </si>
  <si>
    <t>PEPFHER/MYKA</t>
  </si>
  <si>
    <t>LOY</t>
  </si>
  <si>
    <t>JONG/MINA</t>
  </si>
  <si>
    <t>JASON</t>
  </si>
  <si>
    <t>RIA EGUIA</t>
  </si>
  <si>
    <t>MINA/CARLA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</si>
</sst>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u/>
      <sz val="11"/>
      <color theme="5"/>
      <name val="Cambria"/>
      <family val="1"/>
      <scheme val="major"/>
    </font>
    <font>
      <b/>
      <u/>
      <sz val="11"/>
      <color theme="5"/>
      <name val="Calibri"/>
      <family val="2"/>
      <scheme val="minor"/>
    </font>
    <font>
      <b/>
      <u/>
      <sz val="10"/>
      <color theme="5"/>
      <name val="Aharoni"/>
      <charset val="177"/>
    </font>
    <font>
      <u/>
      <sz val="9"/>
      <color theme="5"/>
      <name val="Algerian"/>
      <family val="5"/>
    </font>
    <font>
      <u/>
      <sz val="8"/>
      <color theme="5"/>
      <name val="Algerian"/>
      <family val="5"/>
    </font>
    <font>
      <b/>
      <sz val="18"/>
      <color rgb="FFFFFF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8"/>
      <name val="Agency FB"/>
      <family val="2"/>
    </font>
  </fonts>
  <fills count="8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/>
      <right style="double">
        <color rgb="FF3F3F3F"/>
      </right>
      <top/>
      <bottom/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double">
        <color rgb="FF3F3F3F"/>
      </left>
      <right/>
      <top/>
      <bottom/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12" fillId="7" borderId="0" applyNumberFormat="0" applyBorder="0" applyAlignment="0" applyProtection="0"/>
  </cellStyleXfs>
  <cellXfs count="46">
    <xf numFmtId="0" fontId="0" fillId="0" borderId="0" xfId="0"/>
    <xf numFmtId="0" fontId="1" fillId="2" borderId="1" xfId="1"/>
    <xf numFmtId="0" fontId="6" fillId="3" borderId="1" xfId="1" applyFont="1" applyFill="1" applyAlignment="1">
      <alignment horizontal="center" vertical="center"/>
    </xf>
    <xf numFmtId="0" fontId="6" fillId="3" borderId="1" xfId="1" applyFont="1" applyFill="1" applyAlignment="1">
      <alignment horizontal="center" vertical="center" wrapText="1" shrinkToFit="1"/>
    </xf>
    <xf numFmtId="0" fontId="6" fillId="3" borderId="1" xfId="1" applyFont="1" applyFill="1" applyAlignment="1">
      <alignment horizontal="center" vertical="center" wrapText="1"/>
    </xf>
    <xf numFmtId="0" fontId="7" fillId="3" borderId="1" xfId="1" applyFont="1" applyFill="1" applyAlignment="1">
      <alignment horizontal="center" vertical="center" wrapText="1"/>
    </xf>
    <xf numFmtId="0" fontId="6" fillId="3" borderId="1" xfId="1" applyFont="1" applyFill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1" fillId="4" borderId="1" xfId="1" applyFill="1" applyAlignment="1">
      <alignment horizontal="center"/>
    </xf>
    <xf numFmtId="0" fontId="0" fillId="0" borderId="0" xfId="0" applyAlignment="1">
      <alignment horizontal="center"/>
    </xf>
    <xf numFmtId="0" fontId="1" fillId="2" borderId="1" xfId="1" quotePrefix="1" applyAlignment="1">
      <alignment horizontal="center"/>
    </xf>
    <xf numFmtId="0" fontId="1" fillId="2" borderId="1" xfId="1" applyAlignment="1">
      <alignment horizontal="center"/>
    </xf>
    <xf numFmtId="0" fontId="8" fillId="3" borderId="1" xfId="1" applyFont="1" applyFill="1"/>
    <xf numFmtId="0" fontId="9" fillId="3" borderId="1" xfId="1" applyFont="1" applyFill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3" fontId="8" fillId="3" borderId="1" xfId="1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43" fontId="1" fillId="2" borderId="1" xfId="1" applyNumberFormat="1"/>
    <xf numFmtId="0" fontId="11" fillId="5" borderId="1" xfId="1" applyFont="1" applyFill="1"/>
    <xf numFmtId="0" fontId="1" fillId="2" borderId="1" xfId="1" quotePrefix="1"/>
    <xf numFmtId="0" fontId="1" fillId="2" borderId="12" xfId="1" applyBorder="1"/>
    <xf numFmtId="0" fontId="1" fillId="6" borderId="0" xfId="1" applyFill="1" applyBorder="1"/>
    <xf numFmtId="0" fontId="0" fillId="6" borderId="0" xfId="0" applyFill="1" applyBorder="1"/>
    <xf numFmtId="0" fontId="5" fillId="3" borderId="5" xfId="0" applyFont="1" applyFill="1" applyBorder="1" applyAlignment="1">
      <alignment horizontal="center" vertical="center"/>
    </xf>
    <xf numFmtId="43" fontId="13" fillId="7" borderId="1" xfId="2" applyNumberFormat="1" applyFont="1" applyBorder="1"/>
    <xf numFmtId="43" fontId="1" fillId="6" borderId="0" xfId="1" applyNumberFormat="1" applyFill="1" applyBorder="1"/>
    <xf numFmtId="43" fontId="14" fillId="2" borderId="11" xfId="1" applyNumberFormat="1" applyFont="1" applyBorder="1"/>
    <xf numFmtId="0" fontId="5" fillId="3" borderId="5" xfId="0" applyFont="1" applyFill="1" applyBorder="1" applyAlignment="1">
      <alignment horizontal="center" vertical="center"/>
    </xf>
    <xf numFmtId="0" fontId="1" fillId="3" borderId="9" xfId="1" applyFill="1" applyBorder="1" applyAlignment="1">
      <alignment horizontal="left" vertical="center"/>
    </xf>
    <xf numFmtId="0" fontId="1" fillId="3" borderId="10" xfId="1" applyFill="1" applyBorder="1" applyAlignment="1">
      <alignment horizontal="left" vertical="center"/>
    </xf>
    <xf numFmtId="0" fontId="2" fillId="3" borderId="1" xfId="1" applyFont="1" applyFill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4" fillId="3" borderId="1" xfId="1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1" fillId="3" borderId="1" xfId="1" applyFill="1" applyAlignment="1">
      <alignment horizontal="center" vertical="center"/>
    </xf>
    <xf numFmtId="0" fontId="1" fillId="3" borderId="1" xfId="1" applyFill="1" applyAlignment="1">
      <alignment horizontal="center" vertical="center" wrapText="1"/>
    </xf>
    <xf numFmtId="0" fontId="1" fillId="3" borderId="3" xfId="1" applyFill="1" applyBorder="1" applyAlignment="1">
      <alignment horizontal="center" vertical="center" wrapText="1"/>
    </xf>
    <xf numFmtId="0" fontId="1" fillId="3" borderId="4" xfId="1" applyFill="1" applyBorder="1" applyAlignment="1">
      <alignment horizontal="center" vertical="center" wrapText="1"/>
    </xf>
  </cellXfs>
  <cellStyles count="3">
    <cellStyle name="Check Cell" xfId="1" builtinId="2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40"/>
  <sheetViews>
    <sheetView topLeftCell="A10" workbookViewId="0">
      <pane xSplit="1" topLeftCell="X1" activePane="topRight" state="frozen"/>
      <selection pane="topRight" activeCell="AF10" sqref="AF10"/>
    </sheetView>
  </sheetViews>
  <sheetFormatPr defaultRowHeight="15" x14ac:dyDescent="0.25"/>
  <cols>
    <col min="1" max="1" width="23.5703125" customWidth="1"/>
    <col min="2" max="2" width="19.7109375" style="9" customWidth="1"/>
    <col min="3" max="7" width="9.140625" customWidth="1"/>
    <col min="8" max="8" width="11.140625" customWidth="1"/>
    <col min="9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</cols>
  <sheetData>
    <row r="1" spans="1:70" ht="16.5" thickTop="1" thickBot="1" x14ac:dyDescent="0.3">
      <c r="A1" s="33" t="s">
        <v>0</v>
      </c>
      <c r="B1" s="34" t="s">
        <v>16</v>
      </c>
      <c r="C1" s="36" t="s">
        <v>1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7" t="s">
        <v>11</v>
      </c>
      <c r="T1" s="37"/>
      <c r="U1" s="37"/>
      <c r="V1" s="37"/>
      <c r="W1" s="37"/>
      <c r="X1" s="37"/>
      <c r="Y1" s="38" t="s">
        <v>18</v>
      </c>
      <c r="Z1" s="38" t="s">
        <v>3</v>
      </c>
      <c r="AA1" s="39" t="s">
        <v>26</v>
      </c>
      <c r="AB1" s="40"/>
      <c r="AC1" s="40"/>
      <c r="AD1" s="41"/>
      <c r="AE1" s="19"/>
      <c r="AF1" s="14"/>
      <c r="AG1" s="14"/>
      <c r="AH1" s="33" t="s">
        <v>15</v>
      </c>
      <c r="AI1" s="42" t="s">
        <v>19</v>
      </c>
      <c r="AJ1" s="42" t="s">
        <v>3</v>
      </c>
      <c r="AK1" s="43" t="s">
        <v>20</v>
      </c>
      <c r="AL1" s="42" t="s">
        <v>3</v>
      </c>
      <c r="AM1" s="42" t="s">
        <v>36</v>
      </c>
      <c r="AN1" s="42" t="s">
        <v>3</v>
      </c>
    </row>
    <row r="2" spans="1:70" ht="25.5" thickTop="1" thickBot="1" x14ac:dyDescent="0.3">
      <c r="A2" s="33"/>
      <c r="B2" s="3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38"/>
      <c r="Z2" s="3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5" t="s">
        <v>45</v>
      </c>
      <c r="AH2" s="33"/>
      <c r="AI2" s="42"/>
      <c r="AJ2" s="42"/>
      <c r="AK2" s="43"/>
      <c r="AL2" s="42"/>
      <c r="AM2" s="42"/>
      <c r="AN2" s="42"/>
    </row>
    <row r="3" spans="1:70" s="1" customFormat="1" ht="16.5" thickTop="1" thickBot="1" x14ac:dyDescent="0.3">
      <c r="A3" s="1" t="s">
        <v>27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3</v>
      </c>
      <c r="J3" s="1">
        <f>PRODUCT(I3*300)</f>
        <v>900</v>
      </c>
      <c r="L3" s="1">
        <f>PRODUCT(K3*300)</f>
        <v>0</v>
      </c>
      <c r="N3" s="1">
        <f t="shared" ref="N3:N18" si="0">PRODUCT(M3*300)</f>
        <v>0</v>
      </c>
      <c r="P3" s="1">
        <f t="shared" ref="P3:P18" si="1">PRODUCT(O3*300)</f>
        <v>0</v>
      </c>
      <c r="R3" s="1">
        <f>PRODUCT(Q3*300)*0.5</f>
        <v>0</v>
      </c>
      <c r="S3" s="21"/>
      <c r="T3" s="21">
        <f>PRODUCT(S3*550)</f>
        <v>0</v>
      </c>
      <c r="U3" s="21"/>
      <c r="V3" s="21">
        <f>PRODUCT(U3*650)</f>
        <v>0</v>
      </c>
      <c r="W3" s="21"/>
      <c r="X3" s="21">
        <f>PRODUCT(W3*750)</f>
        <v>0</v>
      </c>
      <c r="Y3" s="21"/>
      <c r="Z3" s="21">
        <f>PRODUCT(Y3*850)</f>
        <v>0</v>
      </c>
      <c r="AF3" s="20">
        <f t="shared" ref="AF3:AF9" si="2">AD3+AC3+AB3+AA3+Z3+X3+V3+T3+R3+P3+N3+L3+J3+H3+F3+D3+AE3</f>
        <v>900</v>
      </c>
      <c r="AG3" s="20"/>
      <c r="AH3" s="8" t="s">
        <v>28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3"/>
    </row>
    <row r="4" spans="1:70" ht="16.5" thickTop="1" thickBot="1" x14ac:dyDescent="0.3">
      <c r="A4" s="1" t="s">
        <v>29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16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21"/>
      <c r="T4" s="21">
        <f t="shared" ref="T4:T34" si="10">PRODUCT(S4*550)</f>
        <v>0</v>
      </c>
      <c r="U4" s="21"/>
      <c r="V4" s="21">
        <f t="shared" ref="V4:V34" si="11">PRODUCT(U4*650)</f>
        <v>0</v>
      </c>
      <c r="W4" s="21"/>
      <c r="X4" s="21">
        <f t="shared" ref="X4:X34" si="12">PRODUCT(W4*750)</f>
        <v>0</v>
      </c>
      <c r="Y4" s="21"/>
      <c r="Z4" s="21">
        <f t="shared" ref="Z4:Z34" si="13">PRODUCT(Y4*850)</f>
        <v>0</v>
      </c>
      <c r="AA4" s="1"/>
      <c r="AB4" s="1"/>
      <c r="AC4" s="1"/>
      <c r="AD4" s="1"/>
      <c r="AE4" s="1"/>
      <c r="AF4" s="20">
        <f t="shared" si="2"/>
        <v>0</v>
      </c>
      <c r="AG4" s="20"/>
      <c r="AH4" s="8" t="s">
        <v>43</v>
      </c>
      <c r="AI4" s="1">
        <v>1</v>
      </c>
      <c r="AJ4" s="1">
        <v>130</v>
      </c>
      <c r="AK4" s="1"/>
      <c r="AL4" s="1">
        <f t="shared" ref="AL4:AL34" si="14">PRODUCT(AK4*550)</f>
        <v>0</v>
      </c>
      <c r="AM4" s="1"/>
      <c r="AN4" s="1">
        <f t="shared" si="3"/>
        <v>0</v>
      </c>
    </row>
    <row r="5" spans="1:70" ht="16.5" thickTop="1" thickBot="1" x14ac:dyDescent="0.3">
      <c r="A5" s="1" t="s">
        <v>31</v>
      </c>
      <c r="B5" s="10"/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>
        <v>1</v>
      </c>
      <c r="L5" s="1">
        <f t="shared" si="8"/>
        <v>300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21"/>
      <c r="T5" s="21">
        <f t="shared" si="10"/>
        <v>0</v>
      </c>
      <c r="U5" s="21"/>
      <c r="V5" s="21">
        <f t="shared" si="11"/>
        <v>0</v>
      </c>
      <c r="W5" s="21"/>
      <c r="X5" s="21">
        <f t="shared" si="12"/>
        <v>0</v>
      </c>
      <c r="Y5" s="21"/>
      <c r="Z5" s="21">
        <f t="shared" si="13"/>
        <v>0</v>
      </c>
      <c r="AA5" s="1"/>
      <c r="AB5" s="1"/>
      <c r="AC5" s="1"/>
      <c r="AD5" s="1"/>
      <c r="AE5" s="1"/>
      <c r="AF5" s="20">
        <f t="shared" si="2"/>
        <v>300</v>
      </c>
      <c r="AG5" s="20"/>
      <c r="AH5" s="8" t="s">
        <v>30</v>
      </c>
      <c r="AI5" s="1"/>
      <c r="AJ5" s="1">
        <f t="shared" ref="AJ5:AJ34" si="15">PRODUCT(AI5*145)</f>
        <v>0</v>
      </c>
      <c r="AK5" s="1"/>
      <c r="AL5" s="1">
        <f t="shared" si="14"/>
        <v>0</v>
      </c>
      <c r="AM5" s="1"/>
      <c r="AN5" s="1">
        <f t="shared" si="3"/>
        <v>0</v>
      </c>
    </row>
    <row r="6" spans="1:70" ht="16.5" thickTop="1" thickBot="1" x14ac:dyDescent="0.3">
      <c r="A6" s="1" t="s">
        <v>32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1</v>
      </c>
      <c r="R6" s="1">
        <f t="shared" si="9"/>
        <v>300</v>
      </c>
      <c r="S6" s="21"/>
      <c r="T6" s="21">
        <f t="shared" si="10"/>
        <v>0</v>
      </c>
      <c r="U6" s="21"/>
      <c r="V6" s="21">
        <f t="shared" si="11"/>
        <v>0</v>
      </c>
      <c r="W6" s="21"/>
      <c r="X6" s="21">
        <f t="shared" si="12"/>
        <v>0</v>
      </c>
      <c r="Y6" s="21"/>
      <c r="Z6" s="21">
        <f t="shared" si="13"/>
        <v>0</v>
      </c>
      <c r="AA6" s="1"/>
      <c r="AB6" s="1"/>
      <c r="AC6" s="1"/>
      <c r="AD6" s="1"/>
      <c r="AE6" s="1"/>
      <c r="AF6" s="20">
        <f t="shared" si="2"/>
        <v>300</v>
      </c>
      <c r="AG6" s="20"/>
      <c r="AH6" s="8" t="s">
        <v>33</v>
      </c>
      <c r="AI6" s="1"/>
      <c r="AJ6" s="1">
        <f t="shared" si="15"/>
        <v>0</v>
      </c>
      <c r="AK6" s="1"/>
      <c r="AL6" s="1">
        <f t="shared" si="14"/>
        <v>0</v>
      </c>
      <c r="AM6" s="1"/>
      <c r="AN6" s="1">
        <f t="shared" si="3"/>
        <v>0</v>
      </c>
    </row>
    <row r="7" spans="1:70" ht="16.5" thickTop="1" thickBot="1" x14ac:dyDescent="0.3">
      <c r="A7" s="1" t="s">
        <v>34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>
        <v>2</v>
      </c>
      <c r="L7" s="1">
        <f t="shared" si="8"/>
        <v>600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9"/>
        <v>0</v>
      </c>
      <c r="S7" s="21"/>
      <c r="T7" s="21">
        <f t="shared" si="10"/>
        <v>0</v>
      </c>
      <c r="U7" s="21"/>
      <c r="V7" s="21">
        <f t="shared" si="11"/>
        <v>0</v>
      </c>
      <c r="W7" s="21"/>
      <c r="X7" s="21">
        <f t="shared" si="12"/>
        <v>0</v>
      </c>
      <c r="Y7" s="21"/>
      <c r="Z7" s="21">
        <f t="shared" si="13"/>
        <v>0</v>
      </c>
      <c r="AA7" s="1"/>
      <c r="AB7" s="1"/>
      <c r="AC7" s="1"/>
      <c r="AD7" s="1"/>
      <c r="AE7" s="1"/>
      <c r="AF7" s="20">
        <f t="shared" si="2"/>
        <v>600</v>
      </c>
      <c r="AG7" s="20"/>
      <c r="AH7" s="8" t="s">
        <v>35</v>
      </c>
      <c r="AI7" s="1"/>
      <c r="AJ7" s="1">
        <f t="shared" si="15"/>
        <v>0</v>
      </c>
      <c r="AK7" s="1"/>
      <c r="AL7" s="1">
        <f t="shared" si="14"/>
        <v>0</v>
      </c>
      <c r="AM7" s="1">
        <v>1</v>
      </c>
      <c r="AN7" s="1">
        <f>PRODUCT(AM7*460)</f>
        <v>460</v>
      </c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</row>
    <row r="8" spans="1:70" s="1" customFormat="1" ht="16.5" thickTop="1" thickBot="1" x14ac:dyDescent="0.3">
      <c r="A8" s="1" t="s">
        <v>37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Q8" s="1">
        <v>1</v>
      </c>
      <c r="R8" s="1">
        <f t="shared" si="9"/>
        <v>300</v>
      </c>
      <c r="S8" s="21"/>
      <c r="T8" s="21">
        <f t="shared" si="10"/>
        <v>0</v>
      </c>
      <c r="U8" s="21"/>
      <c r="V8" s="21">
        <f t="shared" si="11"/>
        <v>0</v>
      </c>
      <c r="W8" s="21"/>
      <c r="X8" s="21">
        <f t="shared" si="12"/>
        <v>0</v>
      </c>
      <c r="Y8" s="21"/>
      <c r="Z8" s="21">
        <f t="shared" si="13"/>
        <v>0</v>
      </c>
      <c r="AF8" s="20">
        <f t="shared" si="2"/>
        <v>300</v>
      </c>
      <c r="AG8" s="20"/>
      <c r="AH8" s="8" t="s">
        <v>29</v>
      </c>
      <c r="AJ8" s="1">
        <f t="shared" si="15"/>
        <v>0</v>
      </c>
      <c r="AL8" s="1">
        <f t="shared" si="14"/>
        <v>0</v>
      </c>
      <c r="AN8" s="1">
        <f t="shared" ref="AN8:AN34" si="16">PRODUCT(AM8*460)</f>
        <v>0</v>
      </c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</row>
    <row r="9" spans="1:70" ht="16.5" thickTop="1" thickBot="1" x14ac:dyDescent="0.3">
      <c r="A9" s="1" t="s">
        <v>38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21"/>
      <c r="T9" s="21">
        <f t="shared" si="10"/>
        <v>0</v>
      </c>
      <c r="U9" s="21"/>
      <c r="V9" s="21">
        <f t="shared" si="11"/>
        <v>0</v>
      </c>
      <c r="W9" s="21"/>
      <c r="X9" s="21">
        <f t="shared" si="12"/>
        <v>0</v>
      </c>
      <c r="Y9" s="21"/>
      <c r="Z9" s="21">
        <f t="shared" si="13"/>
        <v>0</v>
      </c>
      <c r="AA9" s="1"/>
      <c r="AB9" s="1">
        <v>80</v>
      </c>
      <c r="AC9" s="1"/>
      <c r="AD9" s="1"/>
      <c r="AE9" s="1"/>
      <c r="AF9" s="20">
        <f t="shared" si="2"/>
        <v>380</v>
      </c>
      <c r="AG9" s="20"/>
      <c r="AH9" s="8" t="s">
        <v>41</v>
      </c>
      <c r="AI9" s="1"/>
      <c r="AJ9" s="1">
        <f t="shared" si="15"/>
        <v>0</v>
      </c>
      <c r="AK9" s="1"/>
      <c r="AL9" s="1">
        <f t="shared" si="14"/>
        <v>0</v>
      </c>
      <c r="AM9" s="1"/>
      <c r="AN9" s="1">
        <f t="shared" si="16"/>
        <v>0</v>
      </c>
    </row>
    <row r="10" spans="1:70" ht="16.5" thickTop="1" thickBot="1" x14ac:dyDescent="0.3">
      <c r="A10" s="1" t="s">
        <v>39</v>
      </c>
      <c r="B10" s="10"/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21"/>
      <c r="T10" s="21">
        <f t="shared" si="10"/>
        <v>0</v>
      </c>
      <c r="U10" s="21"/>
      <c r="V10" s="21">
        <f t="shared" si="11"/>
        <v>0</v>
      </c>
      <c r="W10" s="21"/>
      <c r="X10" s="21">
        <f t="shared" si="12"/>
        <v>0</v>
      </c>
      <c r="Y10" s="21">
        <v>2</v>
      </c>
      <c r="Z10" s="21">
        <f t="shared" si="13"/>
        <v>1700</v>
      </c>
      <c r="AA10" s="1"/>
      <c r="AB10" s="1"/>
      <c r="AC10" s="1"/>
      <c r="AD10" s="1"/>
      <c r="AE10" s="1">
        <v>30</v>
      </c>
      <c r="AF10" s="20">
        <f>AD10+AC10+AB10+AA10+Z10+X10+V10+T10+R10+P10+N10+L10+J10+H10+F10+D10+AE10</f>
        <v>1730</v>
      </c>
      <c r="AG10" s="20"/>
      <c r="AH10" s="8" t="s">
        <v>42</v>
      </c>
      <c r="AI10" s="1"/>
      <c r="AJ10" s="1">
        <f t="shared" si="15"/>
        <v>0</v>
      </c>
      <c r="AK10" s="1"/>
      <c r="AL10" s="1">
        <f t="shared" si="14"/>
        <v>0</v>
      </c>
      <c r="AM10" s="1"/>
      <c r="AN10" s="1">
        <f t="shared" si="16"/>
        <v>0</v>
      </c>
    </row>
    <row r="11" spans="1:70" ht="16.5" thickTop="1" thickBot="1" x14ac:dyDescent="0.3">
      <c r="A11" s="1" t="s">
        <v>44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>
        <v>1</v>
      </c>
      <c r="R11" s="1">
        <f t="shared" si="9"/>
        <v>300</v>
      </c>
      <c r="S11" s="21"/>
      <c r="T11" s="21">
        <f t="shared" si="10"/>
        <v>0</v>
      </c>
      <c r="U11" s="21"/>
      <c r="V11" s="21">
        <f t="shared" si="11"/>
        <v>0</v>
      </c>
      <c r="W11" s="21"/>
      <c r="X11" s="21">
        <f t="shared" si="12"/>
        <v>0</v>
      </c>
      <c r="Y11" s="21"/>
      <c r="Z11" s="21">
        <f t="shared" si="13"/>
        <v>0</v>
      </c>
      <c r="AA11" s="1"/>
      <c r="AB11" s="1"/>
      <c r="AC11" s="1"/>
      <c r="AD11" s="1"/>
      <c r="AE11" s="1"/>
      <c r="AF11" s="20">
        <f t="shared" ref="AF11:AF34" si="17">AD11+AC11+AB11+AA11+Z11+X11+V11+T11+R11+P11+N11+L11+J11+H11+F11+D11+AE11</f>
        <v>300</v>
      </c>
      <c r="AG11" s="20"/>
      <c r="AH11" s="8" t="s">
        <v>41</v>
      </c>
      <c r="AI11" s="1"/>
      <c r="AJ11" s="1">
        <f t="shared" si="15"/>
        <v>0</v>
      </c>
      <c r="AK11" s="1"/>
      <c r="AL11" s="1">
        <f t="shared" si="14"/>
        <v>0</v>
      </c>
      <c r="AM11" s="1"/>
      <c r="AN11" s="1">
        <f t="shared" si="16"/>
        <v>0</v>
      </c>
    </row>
    <row r="12" spans="1:70" ht="16.5" thickTop="1" thickBot="1" x14ac:dyDescent="0.3">
      <c r="A12" s="1"/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21"/>
      <c r="T12" s="21">
        <f t="shared" si="10"/>
        <v>0</v>
      </c>
      <c r="U12" s="21"/>
      <c r="V12" s="21">
        <f t="shared" si="11"/>
        <v>0</v>
      </c>
      <c r="W12" s="21"/>
      <c r="X12" s="21">
        <f t="shared" si="12"/>
        <v>0</v>
      </c>
      <c r="Y12" s="21"/>
      <c r="Z12" s="21">
        <f t="shared" si="13"/>
        <v>0</v>
      </c>
      <c r="AA12" s="1"/>
      <c r="AB12" s="1"/>
      <c r="AC12" s="1"/>
      <c r="AD12" s="1"/>
      <c r="AE12" s="1"/>
      <c r="AF12" s="20">
        <f t="shared" si="17"/>
        <v>0</v>
      </c>
      <c r="AG12" s="20"/>
      <c r="AH12" s="8"/>
      <c r="AI12" s="1"/>
      <c r="AJ12" s="1">
        <f t="shared" si="15"/>
        <v>0</v>
      </c>
      <c r="AK12" s="1"/>
      <c r="AL12" s="1">
        <f t="shared" si="14"/>
        <v>0</v>
      </c>
      <c r="AM12" s="1"/>
      <c r="AN12" s="1">
        <f t="shared" si="16"/>
        <v>0</v>
      </c>
    </row>
    <row r="13" spans="1:70" ht="16.5" thickTop="1" thickBot="1" x14ac:dyDescent="0.3">
      <c r="A13" s="1"/>
      <c r="B13" s="11"/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21"/>
      <c r="T13" s="21">
        <f t="shared" si="10"/>
        <v>0</v>
      </c>
      <c r="U13" s="21"/>
      <c r="V13" s="21">
        <f t="shared" si="11"/>
        <v>0</v>
      </c>
      <c r="W13" s="21"/>
      <c r="X13" s="21">
        <f t="shared" si="12"/>
        <v>0</v>
      </c>
      <c r="Y13" s="21"/>
      <c r="Z13" s="21">
        <f t="shared" si="13"/>
        <v>0</v>
      </c>
      <c r="AA13" s="1"/>
      <c r="AB13" s="1"/>
      <c r="AC13" s="1"/>
      <c r="AD13" s="1"/>
      <c r="AE13" s="1"/>
      <c r="AF13" s="20">
        <f t="shared" si="17"/>
        <v>0</v>
      </c>
      <c r="AG13" s="20"/>
      <c r="AH13" s="8"/>
      <c r="AI13" s="1"/>
      <c r="AJ13" s="1">
        <f t="shared" si="15"/>
        <v>0</v>
      </c>
      <c r="AK13" s="1"/>
      <c r="AL13" s="1">
        <f t="shared" si="14"/>
        <v>0</v>
      </c>
      <c r="AM13" s="1"/>
      <c r="AN13" s="1">
        <f t="shared" si="16"/>
        <v>0</v>
      </c>
    </row>
    <row r="14" spans="1:70" ht="16.5" thickTop="1" thickBot="1" x14ac:dyDescent="0.3">
      <c r="A14" s="1"/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21"/>
      <c r="T14" s="21">
        <f t="shared" si="10"/>
        <v>0</v>
      </c>
      <c r="U14" s="21"/>
      <c r="V14" s="21">
        <f t="shared" si="11"/>
        <v>0</v>
      </c>
      <c r="W14" s="21"/>
      <c r="X14" s="21">
        <f t="shared" si="12"/>
        <v>0</v>
      </c>
      <c r="Y14" s="21"/>
      <c r="Z14" s="21">
        <f t="shared" si="13"/>
        <v>0</v>
      </c>
      <c r="AA14" s="1"/>
      <c r="AB14" s="1"/>
      <c r="AC14" s="1"/>
      <c r="AD14" s="1"/>
      <c r="AE14" s="1"/>
      <c r="AF14" s="20">
        <f t="shared" si="17"/>
        <v>0</v>
      </c>
      <c r="AG14" s="20"/>
      <c r="AH14" s="8"/>
      <c r="AI14" s="1"/>
      <c r="AJ14" s="1">
        <f t="shared" si="15"/>
        <v>0</v>
      </c>
      <c r="AK14" s="1"/>
      <c r="AL14" s="1">
        <f t="shared" si="14"/>
        <v>0</v>
      </c>
      <c r="AM14" s="1"/>
      <c r="AN14" s="1">
        <f t="shared" si="16"/>
        <v>0</v>
      </c>
    </row>
    <row r="15" spans="1:70" ht="16.5" thickTop="1" thickBot="1" x14ac:dyDescent="0.3">
      <c r="A15" s="1"/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21"/>
      <c r="T15" s="21">
        <f t="shared" si="10"/>
        <v>0</v>
      </c>
      <c r="U15" s="21"/>
      <c r="V15" s="21">
        <f t="shared" si="11"/>
        <v>0</v>
      </c>
      <c r="W15" s="21"/>
      <c r="X15" s="21">
        <f t="shared" si="12"/>
        <v>0</v>
      </c>
      <c r="Y15" s="21"/>
      <c r="Z15" s="21">
        <f t="shared" si="13"/>
        <v>0</v>
      </c>
      <c r="AA15" s="1"/>
      <c r="AB15" s="1"/>
      <c r="AC15" s="1"/>
      <c r="AD15" s="1"/>
      <c r="AE15" s="1"/>
      <c r="AF15" s="20">
        <f t="shared" si="17"/>
        <v>0</v>
      </c>
      <c r="AG15" s="20"/>
      <c r="AH15" s="8"/>
      <c r="AI15" s="1"/>
      <c r="AJ15" s="1">
        <f t="shared" si="15"/>
        <v>0</v>
      </c>
      <c r="AK15" s="1"/>
      <c r="AL15" s="1">
        <f t="shared" si="14"/>
        <v>0</v>
      </c>
      <c r="AM15" s="1"/>
      <c r="AN15" s="1">
        <f t="shared" si="16"/>
        <v>0</v>
      </c>
    </row>
    <row r="16" spans="1:70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21"/>
      <c r="T16" s="21">
        <f t="shared" si="10"/>
        <v>0</v>
      </c>
      <c r="U16" s="21"/>
      <c r="V16" s="21">
        <f t="shared" si="11"/>
        <v>0</v>
      </c>
      <c r="W16" s="21"/>
      <c r="X16" s="21">
        <f t="shared" si="12"/>
        <v>0</v>
      </c>
      <c r="Y16" s="21"/>
      <c r="Z16" s="21">
        <f t="shared" si="13"/>
        <v>0</v>
      </c>
      <c r="AA16" s="1"/>
      <c r="AB16" s="1"/>
      <c r="AC16" s="1"/>
      <c r="AD16" s="1"/>
      <c r="AE16" s="1"/>
      <c r="AF16" s="20">
        <f t="shared" si="17"/>
        <v>0</v>
      </c>
      <c r="AG16" s="20"/>
      <c r="AH16" s="8"/>
      <c r="AI16" s="1"/>
      <c r="AJ16" s="1">
        <f t="shared" si="15"/>
        <v>0</v>
      </c>
      <c r="AK16" s="1"/>
      <c r="AL16" s="1">
        <f t="shared" si="14"/>
        <v>0</v>
      </c>
      <c r="AM16" s="1"/>
      <c r="AN16" s="1">
        <f t="shared" si="16"/>
        <v>0</v>
      </c>
    </row>
    <row r="17" spans="1:40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ref="J17:J34" si="18">PRODUCT(I17*300)</f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21"/>
      <c r="T17" s="21">
        <f t="shared" si="10"/>
        <v>0</v>
      </c>
      <c r="U17" s="21"/>
      <c r="V17" s="21">
        <f t="shared" si="11"/>
        <v>0</v>
      </c>
      <c r="W17" s="21"/>
      <c r="X17" s="21">
        <f t="shared" si="12"/>
        <v>0</v>
      </c>
      <c r="Y17" s="21"/>
      <c r="Z17" s="21">
        <f t="shared" si="13"/>
        <v>0</v>
      </c>
      <c r="AA17" s="1"/>
      <c r="AB17" s="1"/>
      <c r="AC17" s="1"/>
      <c r="AD17" s="1"/>
      <c r="AE17" s="1"/>
      <c r="AF17" s="20">
        <f t="shared" si="17"/>
        <v>0</v>
      </c>
      <c r="AG17" s="20"/>
      <c r="AH17" s="8"/>
      <c r="AI17" s="1"/>
      <c r="AJ17" s="1">
        <f t="shared" si="15"/>
        <v>0</v>
      </c>
      <c r="AK17" s="1"/>
      <c r="AL17" s="1">
        <f t="shared" si="14"/>
        <v>0</v>
      </c>
      <c r="AM17" s="1"/>
      <c r="AN17" s="1">
        <f t="shared" si="16"/>
        <v>0</v>
      </c>
    </row>
    <row r="18" spans="1:40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18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9"/>
        <v>0</v>
      </c>
      <c r="S18" s="21"/>
      <c r="T18" s="21">
        <f t="shared" si="10"/>
        <v>0</v>
      </c>
      <c r="U18" s="21"/>
      <c r="V18" s="21">
        <f t="shared" si="11"/>
        <v>0</v>
      </c>
      <c r="W18" s="21"/>
      <c r="X18" s="21">
        <f t="shared" si="12"/>
        <v>0</v>
      </c>
      <c r="Y18" s="21"/>
      <c r="Z18" s="21">
        <f t="shared" si="13"/>
        <v>0</v>
      </c>
      <c r="AA18" s="1"/>
      <c r="AB18" s="1"/>
      <c r="AC18" s="1"/>
      <c r="AD18" s="1"/>
      <c r="AE18" s="1"/>
      <c r="AF18" s="20">
        <f t="shared" si="17"/>
        <v>0</v>
      </c>
      <c r="AG18" s="20"/>
      <c r="AH18" s="8"/>
      <c r="AI18" s="1"/>
      <c r="AJ18" s="1">
        <f t="shared" si="15"/>
        <v>0</v>
      </c>
      <c r="AK18" s="1"/>
      <c r="AL18" s="1">
        <f t="shared" si="14"/>
        <v>0</v>
      </c>
      <c r="AM18" s="1"/>
      <c r="AN18" s="1">
        <f t="shared" si="16"/>
        <v>0</v>
      </c>
    </row>
    <row r="19" spans="1:40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18"/>
        <v>0</v>
      </c>
      <c r="K19" s="1"/>
      <c r="L19" s="1">
        <f t="shared" si="8"/>
        <v>0</v>
      </c>
      <c r="M19" s="1"/>
      <c r="N19" s="1">
        <f t="shared" ref="N19:N34" si="19">PRODUCT(M19*300)</f>
        <v>0</v>
      </c>
      <c r="O19" s="1"/>
      <c r="P19" s="1">
        <f t="shared" ref="P19:P34" si="20">PRODUCT(O19*300)</f>
        <v>0</v>
      </c>
      <c r="Q19" s="1"/>
      <c r="R19" s="1">
        <f t="shared" si="9"/>
        <v>0</v>
      </c>
      <c r="S19" s="21"/>
      <c r="T19" s="21">
        <f t="shared" si="10"/>
        <v>0</v>
      </c>
      <c r="U19" s="21"/>
      <c r="V19" s="21">
        <f t="shared" si="11"/>
        <v>0</v>
      </c>
      <c r="W19" s="21"/>
      <c r="X19" s="21">
        <f t="shared" si="12"/>
        <v>0</v>
      </c>
      <c r="Y19" s="21"/>
      <c r="Z19" s="21">
        <f t="shared" si="13"/>
        <v>0</v>
      </c>
      <c r="AA19" s="1"/>
      <c r="AB19" s="1"/>
      <c r="AC19" s="1"/>
      <c r="AD19" s="1"/>
      <c r="AE19" s="1"/>
      <c r="AF19" s="20">
        <f t="shared" si="17"/>
        <v>0</v>
      </c>
      <c r="AG19" s="20"/>
      <c r="AH19" s="8"/>
      <c r="AI19" s="1"/>
      <c r="AJ19" s="1">
        <f t="shared" si="15"/>
        <v>0</v>
      </c>
      <c r="AK19" s="1"/>
      <c r="AL19" s="1">
        <f t="shared" si="14"/>
        <v>0</v>
      </c>
      <c r="AM19" s="1"/>
      <c r="AN19" s="1">
        <f t="shared" si="16"/>
        <v>0</v>
      </c>
    </row>
    <row r="20" spans="1:40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18"/>
        <v>0</v>
      </c>
      <c r="K20" s="1"/>
      <c r="L20" s="1">
        <f t="shared" si="8"/>
        <v>0</v>
      </c>
      <c r="M20" s="1"/>
      <c r="N20" s="1">
        <f t="shared" si="19"/>
        <v>0</v>
      </c>
      <c r="O20" s="1"/>
      <c r="P20" s="1">
        <f t="shared" si="20"/>
        <v>0</v>
      </c>
      <c r="Q20" s="1"/>
      <c r="R20" s="1">
        <f t="shared" si="9"/>
        <v>0</v>
      </c>
      <c r="S20" s="21"/>
      <c r="T20" s="21">
        <f t="shared" si="10"/>
        <v>0</v>
      </c>
      <c r="U20" s="21"/>
      <c r="V20" s="21">
        <f t="shared" si="11"/>
        <v>0</v>
      </c>
      <c r="W20" s="21"/>
      <c r="X20" s="21">
        <f t="shared" si="12"/>
        <v>0</v>
      </c>
      <c r="Y20" s="21"/>
      <c r="Z20" s="21">
        <f t="shared" si="13"/>
        <v>0</v>
      </c>
      <c r="AA20" s="1"/>
      <c r="AB20" s="1"/>
      <c r="AC20" s="1"/>
      <c r="AD20" s="1"/>
      <c r="AE20" s="1"/>
      <c r="AF20" s="20">
        <f t="shared" si="17"/>
        <v>0</v>
      </c>
      <c r="AG20" s="20"/>
      <c r="AH20" s="8"/>
      <c r="AI20" s="1"/>
      <c r="AJ20" s="1">
        <f t="shared" si="15"/>
        <v>0</v>
      </c>
      <c r="AK20" s="1"/>
      <c r="AL20" s="1">
        <f t="shared" si="14"/>
        <v>0</v>
      </c>
      <c r="AM20" s="1"/>
      <c r="AN20" s="1">
        <f t="shared" si="16"/>
        <v>0</v>
      </c>
    </row>
    <row r="21" spans="1:40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18"/>
        <v>0</v>
      </c>
      <c r="K21" s="1"/>
      <c r="L21" s="1">
        <f t="shared" si="8"/>
        <v>0</v>
      </c>
      <c r="M21" s="1"/>
      <c r="N21" s="1">
        <f t="shared" si="19"/>
        <v>0</v>
      </c>
      <c r="O21" s="1"/>
      <c r="P21" s="1">
        <f t="shared" si="20"/>
        <v>0</v>
      </c>
      <c r="Q21" s="1"/>
      <c r="R21" s="1">
        <f t="shared" si="9"/>
        <v>0</v>
      </c>
      <c r="S21" s="21"/>
      <c r="T21" s="21">
        <f t="shared" si="10"/>
        <v>0</v>
      </c>
      <c r="U21" s="21"/>
      <c r="V21" s="21">
        <f t="shared" si="11"/>
        <v>0</v>
      </c>
      <c r="W21" s="21"/>
      <c r="X21" s="21">
        <f t="shared" si="12"/>
        <v>0</v>
      </c>
      <c r="Y21" s="21"/>
      <c r="Z21" s="21">
        <f t="shared" si="13"/>
        <v>0</v>
      </c>
      <c r="AA21" s="1"/>
      <c r="AB21" s="1"/>
      <c r="AC21" s="1"/>
      <c r="AD21" s="1"/>
      <c r="AE21" s="1"/>
      <c r="AF21" s="20">
        <f t="shared" si="17"/>
        <v>0</v>
      </c>
      <c r="AG21" s="20"/>
      <c r="AH21" s="8"/>
      <c r="AI21" s="1"/>
      <c r="AJ21" s="1">
        <f t="shared" si="15"/>
        <v>0</v>
      </c>
      <c r="AK21" s="1"/>
      <c r="AL21" s="1">
        <f t="shared" si="14"/>
        <v>0</v>
      </c>
      <c r="AM21" s="1"/>
      <c r="AN21" s="1">
        <f t="shared" si="16"/>
        <v>0</v>
      </c>
    </row>
    <row r="22" spans="1:40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18"/>
        <v>0</v>
      </c>
      <c r="K22" s="1"/>
      <c r="L22" s="1">
        <f t="shared" si="8"/>
        <v>0</v>
      </c>
      <c r="M22" s="1"/>
      <c r="N22" s="1">
        <f t="shared" si="19"/>
        <v>0</v>
      </c>
      <c r="O22" s="1"/>
      <c r="P22" s="1">
        <f t="shared" si="20"/>
        <v>0</v>
      </c>
      <c r="Q22" s="1"/>
      <c r="R22" s="1">
        <f t="shared" si="9"/>
        <v>0</v>
      </c>
      <c r="S22" s="21"/>
      <c r="T22" s="21">
        <f t="shared" si="10"/>
        <v>0</v>
      </c>
      <c r="U22" s="21"/>
      <c r="V22" s="21">
        <f t="shared" si="11"/>
        <v>0</v>
      </c>
      <c r="W22" s="21"/>
      <c r="X22" s="21">
        <f t="shared" si="12"/>
        <v>0</v>
      </c>
      <c r="Y22" s="21"/>
      <c r="Z22" s="21">
        <f t="shared" si="13"/>
        <v>0</v>
      </c>
      <c r="AA22" s="1"/>
      <c r="AB22" s="1"/>
      <c r="AC22" s="1"/>
      <c r="AD22" s="1"/>
      <c r="AE22" s="1"/>
      <c r="AF22" s="20">
        <f t="shared" si="17"/>
        <v>0</v>
      </c>
      <c r="AG22" s="20"/>
      <c r="AH22" s="8"/>
      <c r="AI22" s="1"/>
      <c r="AJ22" s="1">
        <f t="shared" si="15"/>
        <v>0</v>
      </c>
      <c r="AK22" s="1"/>
      <c r="AL22" s="1">
        <f t="shared" si="14"/>
        <v>0</v>
      </c>
      <c r="AM22" s="1"/>
      <c r="AN22" s="1">
        <f t="shared" si="16"/>
        <v>0</v>
      </c>
    </row>
    <row r="23" spans="1:40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18"/>
        <v>0</v>
      </c>
      <c r="K23" s="1"/>
      <c r="L23" s="1">
        <f t="shared" si="8"/>
        <v>0</v>
      </c>
      <c r="M23" s="1"/>
      <c r="N23" s="1">
        <f t="shared" si="19"/>
        <v>0</v>
      </c>
      <c r="O23" s="1"/>
      <c r="P23" s="1">
        <f t="shared" si="20"/>
        <v>0</v>
      </c>
      <c r="Q23" s="1"/>
      <c r="R23" s="1">
        <f t="shared" si="9"/>
        <v>0</v>
      </c>
      <c r="S23" s="21"/>
      <c r="T23" s="21">
        <f t="shared" si="10"/>
        <v>0</v>
      </c>
      <c r="U23" s="21"/>
      <c r="V23" s="21">
        <f t="shared" si="11"/>
        <v>0</v>
      </c>
      <c r="W23" s="21"/>
      <c r="X23" s="21">
        <f t="shared" si="12"/>
        <v>0</v>
      </c>
      <c r="Y23" s="21"/>
      <c r="Z23" s="21">
        <f t="shared" si="13"/>
        <v>0</v>
      </c>
      <c r="AA23" s="1"/>
      <c r="AB23" s="1"/>
      <c r="AC23" s="1"/>
      <c r="AD23" s="1"/>
      <c r="AE23" s="1"/>
      <c r="AF23" s="20">
        <f t="shared" si="17"/>
        <v>0</v>
      </c>
      <c r="AG23" s="20"/>
      <c r="AH23" s="8"/>
      <c r="AI23" s="1"/>
      <c r="AJ23" s="1">
        <f t="shared" si="15"/>
        <v>0</v>
      </c>
      <c r="AK23" s="1"/>
      <c r="AL23" s="1">
        <f t="shared" si="14"/>
        <v>0</v>
      </c>
      <c r="AM23" s="1"/>
      <c r="AN23" s="1">
        <f t="shared" si="16"/>
        <v>0</v>
      </c>
    </row>
    <row r="24" spans="1:40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18"/>
        <v>0</v>
      </c>
      <c r="K24" s="1"/>
      <c r="L24" s="1">
        <f t="shared" si="8"/>
        <v>0</v>
      </c>
      <c r="M24" s="1"/>
      <c r="N24" s="1">
        <f t="shared" si="19"/>
        <v>0</v>
      </c>
      <c r="O24" s="1"/>
      <c r="P24" s="1">
        <f t="shared" si="20"/>
        <v>0</v>
      </c>
      <c r="Q24" s="1"/>
      <c r="R24" s="1">
        <f t="shared" si="9"/>
        <v>0</v>
      </c>
      <c r="S24" s="21"/>
      <c r="T24" s="21">
        <f t="shared" si="10"/>
        <v>0</v>
      </c>
      <c r="U24" s="21"/>
      <c r="V24" s="21">
        <f t="shared" si="11"/>
        <v>0</v>
      </c>
      <c r="W24" s="21"/>
      <c r="X24" s="21">
        <f t="shared" si="12"/>
        <v>0</v>
      </c>
      <c r="Y24" s="21"/>
      <c r="Z24" s="21">
        <f t="shared" si="13"/>
        <v>0</v>
      </c>
      <c r="AA24" s="1"/>
      <c r="AB24" s="1"/>
      <c r="AC24" s="1"/>
      <c r="AD24" s="1"/>
      <c r="AE24" s="1"/>
      <c r="AF24" s="20">
        <f t="shared" si="17"/>
        <v>0</v>
      </c>
      <c r="AG24" s="20"/>
      <c r="AH24" s="8"/>
      <c r="AI24" s="1"/>
      <c r="AJ24" s="1">
        <f t="shared" si="15"/>
        <v>0</v>
      </c>
      <c r="AK24" s="1"/>
      <c r="AL24" s="1">
        <f t="shared" si="14"/>
        <v>0</v>
      </c>
      <c r="AM24" s="1"/>
      <c r="AN24" s="1">
        <f t="shared" si="16"/>
        <v>0</v>
      </c>
    </row>
    <row r="25" spans="1:40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18"/>
        <v>0</v>
      </c>
      <c r="K25" s="1"/>
      <c r="L25" s="1">
        <f t="shared" si="8"/>
        <v>0</v>
      </c>
      <c r="M25" s="1"/>
      <c r="N25" s="1">
        <f t="shared" si="19"/>
        <v>0</v>
      </c>
      <c r="O25" s="1"/>
      <c r="P25" s="1">
        <f t="shared" si="20"/>
        <v>0</v>
      </c>
      <c r="Q25" s="1"/>
      <c r="R25" s="1">
        <f t="shared" si="9"/>
        <v>0</v>
      </c>
      <c r="S25" s="21"/>
      <c r="T25" s="21">
        <f t="shared" si="10"/>
        <v>0</v>
      </c>
      <c r="U25" s="21"/>
      <c r="V25" s="21">
        <f t="shared" si="11"/>
        <v>0</v>
      </c>
      <c r="W25" s="21"/>
      <c r="X25" s="21">
        <f t="shared" si="12"/>
        <v>0</v>
      </c>
      <c r="Y25" s="21"/>
      <c r="Z25" s="21">
        <f t="shared" si="13"/>
        <v>0</v>
      </c>
      <c r="AA25" s="1"/>
      <c r="AB25" s="1"/>
      <c r="AC25" s="1"/>
      <c r="AD25" s="1"/>
      <c r="AE25" s="1"/>
      <c r="AF25" s="20">
        <f t="shared" si="17"/>
        <v>0</v>
      </c>
      <c r="AG25" s="20"/>
      <c r="AH25" s="8"/>
      <c r="AI25" s="1"/>
      <c r="AJ25" s="1">
        <f t="shared" si="15"/>
        <v>0</v>
      </c>
      <c r="AK25" s="1"/>
      <c r="AL25" s="1">
        <f t="shared" si="14"/>
        <v>0</v>
      </c>
      <c r="AM25" s="1"/>
      <c r="AN25" s="1">
        <f t="shared" si="16"/>
        <v>0</v>
      </c>
    </row>
    <row r="26" spans="1:40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18"/>
        <v>0</v>
      </c>
      <c r="K26" s="1"/>
      <c r="L26" s="1">
        <f t="shared" si="8"/>
        <v>0</v>
      </c>
      <c r="M26" s="1"/>
      <c r="N26" s="1">
        <f t="shared" si="19"/>
        <v>0</v>
      </c>
      <c r="O26" s="1"/>
      <c r="P26" s="1">
        <f t="shared" si="20"/>
        <v>0</v>
      </c>
      <c r="Q26" s="1"/>
      <c r="R26" s="1">
        <f t="shared" si="9"/>
        <v>0</v>
      </c>
      <c r="S26" s="21"/>
      <c r="T26" s="21">
        <f t="shared" si="10"/>
        <v>0</v>
      </c>
      <c r="U26" s="21"/>
      <c r="V26" s="21">
        <f t="shared" si="11"/>
        <v>0</v>
      </c>
      <c r="W26" s="21"/>
      <c r="X26" s="21">
        <f t="shared" si="12"/>
        <v>0</v>
      </c>
      <c r="Y26" s="21"/>
      <c r="Z26" s="21">
        <f t="shared" si="13"/>
        <v>0</v>
      </c>
      <c r="AA26" s="1"/>
      <c r="AB26" s="1"/>
      <c r="AC26" s="1"/>
      <c r="AD26" s="1"/>
      <c r="AE26" s="1"/>
      <c r="AF26" s="20">
        <f t="shared" si="17"/>
        <v>0</v>
      </c>
      <c r="AG26" s="20"/>
      <c r="AH26" s="8"/>
      <c r="AI26" s="1"/>
      <c r="AJ26" s="1">
        <f t="shared" si="15"/>
        <v>0</v>
      </c>
      <c r="AK26" s="1"/>
      <c r="AL26" s="1">
        <f t="shared" si="14"/>
        <v>0</v>
      </c>
      <c r="AM26" s="1"/>
      <c r="AN26" s="1">
        <f t="shared" si="16"/>
        <v>0</v>
      </c>
    </row>
    <row r="27" spans="1:40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18"/>
        <v>0</v>
      </c>
      <c r="K27" s="1"/>
      <c r="L27" s="1">
        <f t="shared" si="8"/>
        <v>0</v>
      </c>
      <c r="M27" s="1"/>
      <c r="N27" s="1">
        <f t="shared" si="19"/>
        <v>0</v>
      </c>
      <c r="O27" s="1"/>
      <c r="P27" s="1">
        <f t="shared" si="20"/>
        <v>0</v>
      </c>
      <c r="Q27" s="1"/>
      <c r="R27" s="1">
        <f t="shared" si="9"/>
        <v>0</v>
      </c>
      <c r="S27" s="21"/>
      <c r="T27" s="21">
        <f t="shared" si="10"/>
        <v>0</v>
      </c>
      <c r="U27" s="21"/>
      <c r="V27" s="21">
        <f t="shared" si="11"/>
        <v>0</v>
      </c>
      <c r="W27" s="21"/>
      <c r="X27" s="21">
        <f t="shared" si="12"/>
        <v>0</v>
      </c>
      <c r="Y27" s="21"/>
      <c r="Z27" s="21">
        <f t="shared" si="13"/>
        <v>0</v>
      </c>
      <c r="AA27" s="1"/>
      <c r="AB27" s="1"/>
      <c r="AC27" s="1"/>
      <c r="AD27" s="1"/>
      <c r="AE27" s="1"/>
      <c r="AF27" s="20">
        <f t="shared" si="17"/>
        <v>0</v>
      </c>
      <c r="AG27" s="20"/>
      <c r="AH27" s="8"/>
      <c r="AI27" s="1"/>
      <c r="AJ27" s="1">
        <f t="shared" si="15"/>
        <v>0</v>
      </c>
      <c r="AK27" s="1"/>
      <c r="AL27" s="1">
        <f t="shared" si="14"/>
        <v>0</v>
      </c>
      <c r="AM27" s="1"/>
      <c r="AN27" s="1">
        <f t="shared" si="16"/>
        <v>0</v>
      </c>
    </row>
    <row r="28" spans="1:40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18"/>
        <v>0</v>
      </c>
      <c r="K28" s="1"/>
      <c r="L28" s="1">
        <f t="shared" si="8"/>
        <v>0</v>
      </c>
      <c r="M28" s="1"/>
      <c r="N28" s="1">
        <f t="shared" si="19"/>
        <v>0</v>
      </c>
      <c r="O28" s="1"/>
      <c r="P28" s="1">
        <f t="shared" si="20"/>
        <v>0</v>
      </c>
      <c r="Q28" s="1"/>
      <c r="R28" s="1">
        <f t="shared" si="9"/>
        <v>0</v>
      </c>
      <c r="S28" s="21"/>
      <c r="T28" s="21">
        <f t="shared" si="10"/>
        <v>0</v>
      </c>
      <c r="U28" s="21"/>
      <c r="V28" s="21">
        <f t="shared" si="11"/>
        <v>0</v>
      </c>
      <c r="W28" s="21"/>
      <c r="X28" s="21">
        <f t="shared" si="12"/>
        <v>0</v>
      </c>
      <c r="Y28" s="21"/>
      <c r="Z28" s="21">
        <f t="shared" si="13"/>
        <v>0</v>
      </c>
      <c r="AA28" s="1"/>
      <c r="AB28" s="1"/>
      <c r="AC28" s="1"/>
      <c r="AD28" s="1"/>
      <c r="AE28" s="1"/>
      <c r="AF28" s="20">
        <f t="shared" si="17"/>
        <v>0</v>
      </c>
      <c r="AG28" s="20"/>
      <c r="AH28" s="8"/>
      <c r="AI28" s="1"/>
      <c r="AJ28" s="1">
        <f t="shared" si="15"/>
        <v>0</v>
      </c>
      <c r="AK28" s="1"/>
      <c r="AL28" s="1">
        <f t="shared" si="14"/>
        <v>0</v>
      </c>
      <c r="AM28" s="1"/>
      <c r="AN28" s="1">
        <f t="shared" si="16"/>
        <v>0</v>
      </c>
    </row>
    <row r="29" spans="1:40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18"/>
        <v>0</v>
      </c>
      <c r="K29" s="1"/>
      <c r="L29" s="1">
        <f t="shared" si="8"/>
        <v>0</v>
      </c>
      <c r="M29" s="1"/>
      <c r="N29" s="1">
        <f t="shared" si="19"/>
        <v>0</v>
      </c>
      <c r="O29" s="1"/>
      <c r="P29" s="1">
        <f t="shared" si="20"/>
        <v>0</v>
      </c>
      <c r="Q29" s="1"/>
      <c r="R29" s="1">
        <f t="shared" si="9"/>
        <v>0</v>
      </c>
      <c r="S29" s="21"/>
      <c r="T29" s="21">
        <f t="shared" si="10"/>
        <v>0</v>
      </c>
      <c r="U29" s="21"/>
      <c r="V29" s="21">
        <f t="shared" si="11"/>
        <v>0</v>
      </c>
      <c r="W29" s="21"/>
      <c r="X29" s="21">
        <f t="shared" si="12"/>
        <v>0</v>
      </c>
      <c r="Y29" s="21"/>
      <c r="Z29" s="21">
        <f t="shared" si="13"/>
        <v>0</v>
      </c>
      <c r="AA29" s="1"/>
      <c r="AB29" s="1"/>
      <c r="AC29" s="1"/>
      <c r="AD29" s="1"/>
      <c r="AE29" s="1"/>
      <c r="AF29" s="20">
        <f t="shared" si="17"/>
        <v>0</v>
      </c>
      <c r="AG29" s="20"/>
      <c r="AH29" s="8"/>
      <c r="AI29" s="1"/>
      <c r="AJ29" s="1">
        <f t="shared" si="15"/>
        <v>0</v>
      </c>
      <c r="AK29" s="1"/>
      <c r="AL29" s="1">
        <f t="shared" si="14"/>
        <v>0</v>
      </c>
      <c r="AM29" s="1"/>
      <c r="AN29" s="1">
        <f t="shared" si="16"/>
        <v>0</v>
      </c>
    </row>
    <row r="30" spans="1:40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18"/>
        <v>0</v>
      </c>
      <c r="K30" s="1"/>
      <c r="L30" s="1">
        <f t="shared" si="8"/>
        <v>0</v>
      </c>
      <c r="M30" s="1"/>
      <c r="N30" s="1">
        <f t="shared" si="19"/>
        <v>0</v>
      </c>
      <c r="O30" s="1"/>
      <c r="P30" s="1">
        <f t="shared" si="20"/>
        <v>0</v>
      </c>
      <c r="Q30" s="1"/>
      <c r="R30" s="1">
        <f t="shared" si="9"/>
        <v>0</v>
      </c>
      <c r="S30" s="21"/>
      <c r="T30" s="21">
        <f t="shared" si="10"/>
        <v>0</v>
      </c>
      <c r="U30" s="21"/>
      <c r="V30" s="21">
        <f t="shared" si="11"/>
        <v>0</v>
      </c>
      <c r="W30" s="21"/>
      <c r="X30" s="21">
        <f t="shared" si="12"/>
        <v>0</v>
      </c>
      <c r="Y30" s="21"/>
      <c r="Z30" s="21">
        <f t="shared" si="13"/>
        <v>0</v>
      </c>
      <c r="AA30" s="1"/>
      <c r="AB30" s="1"/>
      <c r="AC30" s="1"/>
      <c r="AD30" s="1"/>
      <c r="AE30" s="1"/>
      <c r="AF30" s="20">
        <f t="shared" si="17"/>
        <v>0</v>
      </c>
      <c r="AG30" s="20"/>
      <c r="AH30" s="8"/>
      <c r="AI30" s="1"/>
      <c r="AJ30" s="1">
        <f t="shared" si="15"/>
        <v>0</v>
      </c>
      <c r="AK30" s="1"/>
      <c r="AL30" s="1">
        <f t="shared" si="14"/>
        <v>0</v>
      </c>
      <c r="AM30" s="1"/>
      <c r="AN30" s="1">
        <f t="shared" si="16"/>
        <v>0</v>
      </c>
    </row>
    <row r="31" spans="1:40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18"/>
        <v>0</v>
      </c>
      <c r="K31" s="1"/>
      <c r="L31" s="1">
        <f t="shared" si="8"/>
        <v>0</v>
      </c>
      <c r="M31" s="1"/>
      <c r="N31" s="1">
        <f t="shared" si="19"/>
        <v>0</v>
      </c>
      <c r="O31" s="1"/>
      <c r="P31" s="1">
        <f t="shared" si="20"/>
        <v>0</v>
      </c>
      <c r="Q31" s="1"/>
      <c r="R31" s="1">
        <f t="shared" si="9"/>
        <v>0</v>
      </c>
      <c r="S31" s="21"/>
      <c r="T31" s="21">
        <f t="shared" si="10"/>
        <v>0</v>
      </c>
      <c r="U31" s="21"/>
      <c r="V31" s="21">
        <f t="shared" si="11"/>
        <v>0</v>
      </c>
      <c r="W31" s="21"/>
      <c r="X31" s="21">
        <f t="shared" si="12"/>
        <v>0</v>
      </c>
      <c r="Y31" s="21"/>
      <c r="Z31" s="21">
        <f t="shared" si="13"/>
        <v>0</v>
      </c>
      <c r="AA31" s="1"/>
      <c r="AB31" s="1"/>
      <c r="AC31" s="1"/>
      <c r="AD31" s="1"/>
      <c r="AE31" s="1"/>
      <c r="AF31" s="20">
        <f t="shared" si="17"/>
        <v>0</v>
      </c>
      <c r="AG31" s="20"/>
      <c r="AH31" s="8"/>
      <c r="AI31" s="1"/>
      <c r="AJ31" s="1">
        <f t="shared" si="15"/>
        <v>0</v>
      </c>
      <c r="AK31" s="1"/>
      <c r="AL31" s="1">
        <f t="shared" si="14"/>
        <v>0</v>
      </c>
      <c r="AM31" s="1"/>
      <c r="AN31" s="1">
        <f t="shared" si="16"/>
        <v>0</v>
      </c>
    </row>
    <row r="32" spans="1:40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18"/>
        <v>0</v>
      </c>
      <c r="K32" s="1"/>
      <c r="L32" s="1">
        <f t="shared" si="8"/>
        <v>0</v>
      </c>
      <c r="M32" s="1"/>
      <c r="N32" s="1">
        <f t="shared" si="19"/>
        <v>0</v>
      </c>
      <c r="O32" s="1"/>
      <c r="P32" s="1">
        <f t="shared" si="20"/>
        <v>0</v>
      </c>
      <c r="Q32" s="1"/>
      <c r="R32" s="1">
        <f t="shared" si="9"/>
        <v>0</v>
      </c>
      <c r="S32" s="21"/>
      <c r="T32" s="21">
        <f t="shared" si="10"/>
        <v>0</v>
      </c>
      <c r="U32" s="21"/>
      <c r="V32" s="21">
        <f t="shared" si="11"/>
        <v>0</v>
      </c>
      <c r="W32" s="21"/>
      <c r="X32" s="21">
        <f t="shared" si="12"/>
        <v>0</v>
      </c>
      <c r="Y32" s="21"/>
      <c r="Z32" s="21">
        <f t="shared" si="13"/>
        <v>0</v>
      </c>
      <c r="AA32" s="1"/>
      <c r="AB32" s="1"/>
      <c r="AC32" s="1"/>
      <c r="AD32" s="1"/>
      <c r="AE32" s="1"/>
      <c r="AF32" s="20">
        <f t="shared" si="17"/>
        <v>0</v>
      </c>
      <c r="AG32" s="20"/>
      <c r="AH32" s="8"/>
      <c r="AI32" s="1"/>
      <c r="AJ32" s="1">
        <f t="shared" si="15"/>
        <v>0</v>
      </c>
      <c r="AK32" s="1"/>
      <c r="AL32" s="1">
        <f t="shared" si="14"/>
        <v>0</v>
      </c>
      <c r="AM32" s="1"/>
      <c r="AN32" s="1">
        <f t="shared" si="16"/>
        <v>0</v>
      </c>
    </row>
    <row r="33" spans="1:40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18"/>
        <v>0</v>
      </c>
      <c r="K33" s="1"/>
      <c r="L33" s="1">
        <f t="shared" si="8"/>
        <v>0</v>
      </c>
      <c r="M33" s="1"/>
      <c r="N33" s="1">
        <f t="shared" si="19"/>
        <v>0</v>
      </c>
      <c r="O33" s="1"/>
      <c r="P33" s="1">
        <f t="shared" si="20"/>
        <v>0</v>
      </c>
      <c r="Q33" s="1"/>
      <c r="R33" s="1">
        <f t="shared" si="9"/>
        <v>0</v>
      </c>
      <c r="S33" s="21"/>
      <c r="T33" s="21">
        <f t="shared" si="10"/>
        <v>0</v>
      </c>
      <c r="U33" s="21"/>
      <c r="V33" s="21">
        <f t="shared" si="11"/>
        <v>0</v>
      </c>
      <c r="W33" s="21"/>
      <c r="X33" s="21">
        <f t="shared" si="12"/>
        <v>0</v>
      </c>
      <c r="Y33" s="21"/>
      <c r="Z33" s="21">
        <f t="shared" si="13"/>
        <v>0</v>
      </c>
      <c r="AA33" s="1"/>
      <c r="AB33" s="1"/>
      <c r="AC33" s="1"/>
      <c r="AD33" s="1"/>
      <c r="AE33" s="1"/>
      <c r="AF33" s="20">
        <f t="shared" si="17"/>
        <v>0</v>
      </c>
      <c r="AG33" s="20"/>
      <c r="AH33" s="8"/>
      <c r="AI33" s="1"/>
      <c r="AJ33" s="1">
        <f t="shared" si="15"/>
        <v>0</v>
      </c>
      <c r="AK33" s="1"/>
      <c r="AL33" s="1">
        <f t="shared" si="14"/>
        <v>0</v>
      </c>
      <c r="AM33" s="1"/>
      <c r="AN33" s="1">
        <f t="shared" si="16"/>
        <v>0</v>
      </c>
    </row>
    <row r="34" spans="1:40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18"/>
        <v>0</v>
      </c>
      <c r="K34" s="1"/>
      <c r="L34" s="1">
        <f t="shared" si="8"/>
        <v>0</v>
      </c>
      <c r="M34" s="1"/>
      <c r="N34" s="1">
        <f t="shared" si="19"/>
        <v>0</v>
      </c>
      <c r="O34" s="1"/>
      <c r="P34" s="1">
        <f t="shared" si="20"/>
        <v>0</v>
      </c>
      <c r="Q34" s="1"/>
      <c r="R34" s="1">
        <f t="shared" si="9"/>
        <v>0</v>
      </c>
      <c r="S34" s="21"/>
      <c r="T34" s="21">
        <f t="shared" si="10"/>
        <v>0</v>
      </c>
      <c r="U34" s="21"/>
      <c r="V34" s="21">
        <f t="shared" si="11"/>
        <v>0</v>
      </c>
      <c r="W34" s="21"/>
      <c r="X34" s="21">
        <f t="shared" si="12"/>
        <v>0</v>
      </c>
      <c r="Y34" s="21"/>
      <c r="Z34" s="21">
        <f t="shared" si="13"/>
        <v>0</v>
      </c>
      <c r="AA34" s="1"/>
      <c r="AB34" s="1"/>
      <c r="AC34" s="1"/>
      <c r="AD34" s="1"/>
      <c r="AE34" s="1"/>
      <c r="AF34" s="20">
        <f t="shared" si="17"/>
        <v>0</v>
      </c>
      <c r="AG34" s="20"/>
      <c r="AH34" s="8"/>
      <c r="AI34" s="1"/>
      <c r="AJ34" s="1">
        <f t="shared" si="15"/>
        <v>0</v>
      </c>
      <c r="AK34" s="1"/>
      <c r="AL34" s="1">
        <f t="shared" si="14"/>
        <v>0</v>
      </c>
      <c r="AM34" s="1"/>
      <c r="AN34" s="1">
        <f t="shared" si="16"/>
        <v>0</v>
      </c>
    </row>
    <row r="35" spans="1:40" ht="24" customHeight="1" thickTop="1" thickBot="1" x14ac:dyDescent="0.5">
      <c r="A35" s="31" t="s">
        <v>21</v>
      </c>
      <c r="B35" s="32"/>
      <c r="C35" s="12">
        <f>C3+C4+C5+C6+C7+C8+C9+C10+C11+C12+C13+C14+C15+C16+C17+C18+C19+C20+C21+C22+C23+C24+C25+C26+C27+C28+C29+C30+C31+C32+C33+C34</f>
        <v>0</v>
      </c>
      <c r="D35" s="12">
        <f t="shared" ref="D35:Z35" si="21">D3+D4+D5+D6+D7+D8+D9+D10+D11+D12+D13+D14+D15+D16+D17+D18+D19+D20+D21+D22+D23+D24+D25+D26+D27+D28+D29+D30+D31+D32+D33+D34</f>
        <v>0</v>
      </c>
      <c r="E35" s="12">
        <f t="shared" si="21"/>
        <v>0</v>
      </c>
      <c r="F35" s="12">
        <f t="shared" si="21"/>
        <v>0</v>
      </c>
      <c r="G35" s="12">
        <f t="shared" si="21"/>
        <v>0</v>
      </c>
      <c r="H35" s="12">
        <f t="shared" si="21"/>
        <v>0</v>
      </c>
      <c r="I35" s="12">
        <f t="shared" si="21"/>
        <v>4</v>
      </c>
      <c r="J35" s="12">
        <f t="shared" si="21"/>
        <v>1200</v>
      </c>
      <c r="K35" s="12">
        <f t="shared" si="21"/>
        <v>3</v>
      </c>
      <c r="L35" s="12">
        <f t="shared" si="21"/>
        <v>900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3</v>
      </c>
      <c r="R35" s="12">
        <f t="shared" si="21"/>
        <v>900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0</v>
      </c>
      <c r="X35" s="12">
        <f t="shared" si="21"/>
        <v>0</v>
      </c>
      <c r="Y35" s="12">
        <f t="shared" si="21"/>
        <v>2</v>
      </c>
      <c r="Z35" s="12">
        <f t="shared" si="21"/>
        <v>1700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80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4810</v>
      </c>
      <c r="AG35" s="27">
        <f>C35+E35+G35+I35+K35+M35+O35+Q35+S35+U35+W35+Y35</f>
        <v>12</v>
      </c>
      <c r="AH35" s="13"/>
      <c r="AI35" s="12">
        <f t="shared" ref="AI35:AN35" si="22">AI3+AI4+AI5+AI6+AI7+AI8+AI9+AI10+AI11+AI12+AI13+AI14+AI15+AI16+AI17+AI18+AI19+AI20+AI21+AI22+AI23+AI24+AI25+AI26+AI27+AI28+AI29+AI30+AI31+AI32+AI33+AI34</f>
        <v>1</v>
      </c>
      <c r="AJ35" s="12">
        <f t="shared" si="22"/>
        <v>130</v>
      </c>
      <c r="AK35" s="12">
        <f t="shared" si="22"/>
        <v>0</v>
      </c>
      <c r="AL35" s="12">
        <f t="shared" si="22"/>
        <v>0</v>
      </c>
      <c r="AM35" s="12">
        <f t="shared" si="22"/>
        <v>1</v>
      </c>
      <c r="AN35" s="12">
        <f t="shared" si="22"/>
        <v>460</v>
      </c>
    </row>
    <row r="36" spans="1:40" ht="16.5" thickTop="1" thickBot="1" x14ac:dyDescent="0.3"/>
    <row r="37" spans="1:40" ht="27" thickBot="1" x14ac:dyDescent="0.45">
      <c r="AF37" s="29">
        <f>AF35+AJ35+AL35+AN35</f>
        <v>5400</v>
      </c>
      <c r="AG37" s="28"/>
      <c r="AH37" s="18"/>
    </row>
    <row r="38" spans="1:40" ht="26.25" x14ac:dyDescent="0.4">
      <c r="AF38" s="17"/>
      <c r="AG38" s="17"/>
      <c r="AH38" s="18"/>
    </row>
    <row r="39" spans="1:40" ht="26.25" x14ac:dyDescent="0.4">
      <c r="AF39" s="17"/>
      <c r="AG39" s="17"/>
      <c r="AH39" s="18"/>
    </row>
    <row r="40" spans="1:40" ht="26.25" x14ac:dyDescent="0.4">
      <c r="AF40" s="17"/>
      <c r="AG40" s="17"/>
      <c r="AH40" s="18"/>
    </row>
  </sheetData>
  <mergeCells count="15">
    <mergeCell ref="Y1:Y2"/>
    <mergeCell ref="Z1:Z2"/>
    <mergeCell ref="AA1:AD1"/>
    <mergeCell ref="AN1:AN2"/>
    <mergeCell ref="AH1:AH2"/>
    <mergeCell ref="AI1:AI2"/>
    <mergeCell ref="AJ1:AJ2"/>
    <mergeCell ref="AK1:AK2"/>
    <mergeCell ref="AL1:AL2"/>
    <mergeCell ref="AM1:AM2"/>
    <mergeCell ref="A35:B35"/>
    <mergeCell ref="A1:A2"/>
    <mergeCell ref="B1:B2"/>
    <mergeCell ref="C1:R1"/>
    <mergeCell ref="S1:X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40"/>
  <sheetViews>
    <sheetView workbookViewId="0">
      <pane xSplit="1" topLeftCell="P1" activePane="topRight" state="frozen"/>
      <selection pane="topRight" activeCell="Q15" sqref="Q15"/>
    </sheetView>
  </sheetViews>
  <sheetFormatPr defaultRowHeight="15" x14ac:dyDescent="0.25"/>
  <cols>
    <col min="1" max="1" width="23.5703125" customWidth="1"/>
    <col min="2" max="2" width="19.7109375" style="9" customWidth="1"/>
    <col min="3" max="7" width="9.140625" customWidth="1"/>
    <col min="8" max="8" width="11.140625" customWidth="1"/>
    <col min="9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</cols>
  <sheetData>
    <row r="1" spans="1:70" ht="16.5" thickTop="1" thickBot="1" x14ac:dyDescent="0.3">
      <c r="A1" s="33" t="s">
        <v>0</v>
      </c>
      <c r="B1" s="34" t="s">
        <v>16</v>
      </c>
      <c r="C1" s="36" t="s">
        <v>1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7" t="s">
        <v>11</v>
      </c>
      <c r="T1" s="37"/>
      <c r="U1" s="37"/>
      <c r="V1" s="37"/>
      <c r="W1" s="37"/>
      <c r="X1" s="37"/>
      <c r="Y1" s="38" t="s">
        <v>18</v>
      </c>
      <c r="Z1" s="38" t="s">
        <v>3</v>
      </c>
      <c r="AA1" s="39" t="s">
        <v>26</v>
      </c>
      <c r="AB1" s="40"/>
      <c r="AC1" s="40"/>
      <c r="AD1" s="41"/>
      <c r="AE1" s="26"/>
      <c r="AF1" s="14"/>
      <c r="AG1" s="14"/>
      <c r="AH1" s="33" t="s">
        <v>15</v>
      </c>
      <c r="AI1" s="42" t="s">
        <v>19</v>
      </c>
      <c r="AJ1" s="42" t="s">
        <v>3</v>
      </c>
      <c r="AK1" s="43" t="s">
        <v>20</v>
      </c>
      <c r="AL1" s="42" t="s">
        <v>3</v>
      </c>
      <c r="AM1" s="42" t="s">
        <v>36</v>
      </c>
      <c r="AN1" s="42" t="s">
        <v>3</v>
      </c>
      <c r="AO1" s="44" t="s">
        <v>51</v>
      </c>
      <c r="AP1" s="42" t="s">
        <v>3</v>
      </c>
    </row>
    <row r="2" spans="1:70" ht="25.5" thickTop="1" thickBot="1" x14ac:dyDescent="0.3">
      <c r="A2" s="33"/>
      <c r="B2" s="3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38"/>
      <c r="Z2" s="3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5" t="s">
        <v>45</v>
      </c>
      <c r="AH2" s="33"/>
      <c r="AI2" s="42"/>
      <c r="AJ2" s="42"/>
      <c r="AK2" s="43"/>
      <c r="AL2" s="42"/>
      <c r="AM2" s="42"/>
      <c r="AN2" s="42"/>
      <c r="AO2" s="45"/>
      <c r="AP2" s="42"/>
    </row>
    <row r="3" spans="1:70" s="1" customFormat="1" ht="16.5" thickTop="1" thickBot="1" x14ac:dyDescent="0.3">
      <c r="A3" s="1" t="s">
        <v>46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Q3" s="1">
        <v>1</v>
      </c>
      <c r="R3" s="1">
        <f>PRODUCT(Q3*300)</f>
        <v>300</v>
      </c>
      <c r="S3" s="21"/>
      <c r="T3" s="21">
        <f>PRODUCT(S3*550)</f>
        <v>0</v>
      </c>
      <c r="U3" s="21"/>
      <c r="V3" s="21">
        <f>PRODUCT(U3*650)</f>
        <v>0</v>
      </c>
      <c r="W3" s="21"/>
      <c r="X3" s="21">
        <f>PRODUCT(W3*750)</f>
        <v>0</v>
      </c>
      <c r="Y3" s="21"/>
      <c r="Z3" s="21">
        <f>PRODUCT(Y3*850)</f>
        <v>0</v>
      </c>
      <c r="AF3" s="20">
        <f t="shared" ref="AF3:AF9" si="2">AD3+AC3+AB3+AA3+Z3+X3+V3+T3+R3+P3+N3+L3+J3+H3+F3+D3+AE3</f>
        <v>300</v>
      </c>
      <c r="AG3" s="20"/>
      <c r="AH3" s="8" t="s">
        <v>47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3"/>
    </row>
    <row r="4" spans="1:70" ht="16.5" thickTop="1" thickBot="1" x14ac:dyDescent="0.3">
      <c r="A4" s="1" t="s">
        <v>48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>
        <v>1.5</v>
      </c>
      <c r="H4" s="1">
        <f t="shared" ref="H4:H34" si="6">PRODUCT(G4*250)</f>
        <v>375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21"/>
      <c r="T4" s="21">
        <f t="shared" ref="T4:T34" si="10">PRODUCT(S4*550)</f>
        <v>0</v>
      </c>
      <c r="U4" s="21"/>
      <c r="V4" s="21">
        <f t="shared" ref="V4:V34" si="11">PRODUCT(U4*650)</f>
        <v>0</v>
      </c>
      <c r="W4" s="21"/>
      <c r="X4" s="21">
        <f t="shared" ref="X4:X34" si="12">PRODUCT(W4*750)</f>
        <v>0</v>
      </c>
      <c r="Y4" s="21"/>
      <c r="Z4" s="21">
        <f t="shared" ref="Z4:Z34" si="13">PRODUCT(Y4*850)</f>
        <v>0</v>
      </c>
      <c r="AA4" s="1"/>
      <c r="AB4" s="1"/>
      <c r="AC4" s="1"/>
      <c r="AD4" s="1"/>
      <c r="AE4" s="1"/>
      <c r="AF4" s="20">
        <f t="shared" si="2"/>
        <v>375</v>
      </c>
      <c r="AG4" s="20"/>
      <c r="AH4" s="8" t="s">
        <v>49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0" ht="16.5" thickTop="1" thickBot="1" x14ac:dyDescent="0.3">
      <c r="A5" s="1" t="s">
        <v>50</v>
      </c>
      <c r="B5" s="10"/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21"/>
      <c r="T5" s="21">
        <f t="shared" si="10"/>
        <v>0</v>
      </c>
      <c r="U5" s="21"/>
      <c r="V5" s="21">
        <f t="shared" si="11"/>
        <v>0</v>
      </c>
      <c r="W5" s="21"/>
      <c r="X5" s="21">
        <f t="shared" si="12"/>
        <v>0</v>
      </c>
      <c r="Y5" s="21"/>
      <c r="Z5" s="21">
        <f t="shared" si="13"/>
        <v>0</v>
      </c>
      <c r="AA5" s="1"/>
      <c r="AB5" s="1"/>
      <c r="AC5" s="1"/>
      <c r="AD5" s="1"/>
      <c r="AE5" s="1"/>
      <c r="AF5" s="20">
        <f t="shared" si="2"/>
        <v>0</v>
      </c>
      <c r="AG5" s="20"/>
      <c r="AH5" s="8"/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>
        <v>1</v>
      </c>
      <c r="AP5" s="1">
        <f t="shared" si="15"/>
        <v>150</v>
      </c>
    </row>
    <row r="6" spans="1:70" ht="16.5" thickTop="1" thickBot="1" x14ac:dyDescent="0.3">
      <c r="A6" s="1" t="s">
        <v>52</v>
      </c>
      <c r="B6" s="10"/>
      <c r="C6" s="1">
        <v>2</v>
      </c>
      <c r="D6" s="1">
        <f t="shared" si="4"/>
        <v>100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/>
      <c r="R6" s="1">
        <f t="shared" si="9"/>
        <v>0</v>
      </c>
      <c r="S6" s="21"/>
      <c r="T6" s="21">
        <f t="shared" si="10"/>
        <v>0</v>
      </c>
      <c r="U6" s="21"/>
      <c r="V6" s="21">
        <f t="shared" si="11"/>
        <v>0</v>
      </c>
      <c r="W6" s="21"/>
      <c r="X6" s="21">
        <f t="shared" si="12"/>
        <v>0</v>
      </c>
      <c r="Y6" s="21"/>
      <c r="Z6" s="21">
        <f t="shared" si="13"/>
        <v>0</v>
      </c>
      <c r="AA6" s="1"/>
      <c r="AB6" s="1"/>
      <c r="AC6" s="1"/>
      <c r="AD6" s="1"/>
      <c r="AE6" s="1"/>
      <c r="AF6" s="20">
        <f t="shared" si="2"/>
        <v>100</v>
      </c>
      <c r="AG6" s="20"/>
      <c r="AH6" s="8" t="s">
        <v>47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0" ht="16.5" thickTop="1" thickBot="1" x14ac:dyDescent="0.3">
      <c r="A7" s="1" t="s">
        <v>53</v>
      </c>
      <c r="B7" s="10"/>
      <c r="C7" s="1">
        <v>1</v>
      </c>
      <c r="D7" s="1">
        <f t="shared" si="4"/>
        <v>50</v>
      </c>
      <c r="E7" s="1">
        <v>1</v>
      </c>
      <c r="F7" s="1">
        <f t="shared" si="5"/>
        <v>50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9"/>
        <v>0</v>
      </c>
      <c r="S7" s="21"/>
      <c r="T7" s="21">
        <f t="shared" si="10"/>
        <v>0</v>
      </c>
      <c r="U7" s="21"/>
      <c r="V7" s="21">
        <f t="shared" si="11"/>
        <v>0</v>
      </c>
      <c r="W7" s="21"/>
      <c r="X7" s="21">
        <f t="shared" si="12"/>
        <v>0</v>
      </c>
      <c r="Y7" s="21"/>
      <c r="Z7" s="21">
        <f t="shared" si="13"/>
        <v>0</v>
      </c>
      <c r="AA7" s="1"/>
      <c r="AB7" s="1"/>
      <c r="AC7" s="1"/>
      <c r="AD7" s="1"/>
      <c r="AE7" s="1"/>
      <c r="AF7" s="20">
        <f t="shared" si="2"/>
        <v>100</v>
      </c>
      <c r="AG7" s="20"/>
      <c r="AH7" s="8" t="s">
        <v>54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</row>
    <row r="8" spans="1:70" s="1" customFormat="1" ht="16.5" thickTop="1" thickBot="1" x14ac:dyDescent="0.3">
      <c r="A8" s="1" t="s">
        <v>55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I8" s="1">
        <v>1</v>
      </c>
      <c r="J8" s="1">
        <f t="shared" si="7"/>
        <v>300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S8" s="21"/>
      <c r="T8" s="21">
        <f t="shared" si="10"/>
        <v>0</v>
      </c>
      <c r="U8" s="21"/>
      <c r="V8" s="21">
        <f t="shared" si="11"/>
        <v>0</v>
      </c>
      <c r="W8" s="21"/>
      <c r="X8" s="21">
        <f t="shared" si="12"/>
        <v>0</v>
      </c>
      <c r="Y8" s="21"/>
      <c r="Z8" s="21">
        <f t="shared" si="13"/>
        <v>0</v>
      </c>
      <c r="AF8" s="20">
        <f t="shared" si="2"/>
        <v>300</v>
      </c>
      <c r="AG8" s="20"/>
      <c r="AH8" s="8" t="s">
        <v>30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</row>
    <row r="9" spans="1:70" ht="16.5" thickTop="1" thickBot="1" x14ac:dyDescent="0.3">
      <c r="A9" s="1" t="s">
        <v>56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/>
      <c r="J9" s="1">
        <f t="shared" si="7"/>
        <v>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>
        <v>1</v>
      </c>
      <c r="R9" s="1">
        <f t="shared" si="9"/>
        <v>300</v>
      </c>
      <c r="S9" s="21"/>
      <c r="T9" s="21">
        <f t="shared" si="10"/>
        <v>0</v>
      </c>
      <c r="U9" s="21"/>
      <c r="V9" s="21">
        <f t="shared" si="11"/>
        <v>0</v>
      </c>
      <c r="W9" s="21"/>
      <c r="X9" s="21">
        <f t="shared" si="12"/>
        <v>0</v>
      </c>
      <c r="Y9" s="21"/>
      <c r="Z9" s="21">
        <f t="shared" si="13"/>
        <v>0</v>
      </c>
      <c r="AA9" s="1"/>
      <c r="AB9" s="1"/>
      <c r="AC9" s="1"/>
      <c r="AD9" s="1"/>
      <c r="AE9" s="1"/>
      <c r="AF9" s="20">
        <f t="shared" si="2"/>
        <v>300</v>
      </c>
      <c r="AG9" s="20"/>
      <c r="AH9" s="8" t="s">
        <v>47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0" ht="16.5" thickTop="1" thickBot="1" x14ac:dyDescent="0.3">
      <c r="A10" s="1" t="s">
        <v>57</v>
      </c>
      <c r="B10" s="10"/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>
        <v>2</v>
      </c>
      <c r="J10" s="1">
        <f t="shared" si="7"/>
        <v>600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21"/>
      <c r="T10" s="21">
        <f t="shared" si="10"/>
        <v>0</v>
      </c>
      <c r="U10" s="21"/>
      <c r="V10" s="21">
        <f t="shared" si="11"/>
        <v>0</v>
      </c>
      <c r="W10" s="21"/>
      <c r="X10" s="21">
        <f t="shared" si="12"/>
        <v>0</v>
      </c>
      <c r="Y10" s="21"/>
      <c r="Z10" s="21">
        <f t="shared" si="13"/>
        <v>0</v>
      </c>
      <c r="AA10" s="1"/>
      <c r="AB10" s="1"/>
      <c r="AC10" s="1"/>
      <c r="AD10" s="1"/>
      <c r="AE10" s="1"/>
      <c r="AF10" s="20">
        <f>AD10+AC10+AB10+AA10+Z10+X10+V10+T10+R10+P10+N10+L10+J10+H10+F10+D10+AE10</f>
        <v>600</v>
      </c>
      <c r="AG10" s="20"/>
      <c r="AH10" s="8" t="s">
        <v>58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0" ht="16.5" thickTop="1" thickBot="1" x14ac:dyDescent="0.3">
      <c r="A11" s="1" t="s">
        <v>59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21"/>
      <c r="T11" s="21">
        <f t="shared" si="10"/>
        <v>0</v>
      </c>
      <c r="U11" s="21">
        <v>1</v>
      </c>
      <c r="V11" s="21">
        <f t="shared" si="11"/>
        <v>650</v>
      </c>
      <c r="W11" s="21"/>
      <c r="X11" s="21">
        <f t="shared" si="12"/>
        <v>0</v>
      </c>
      <c r="Y11" s="21"/>
      <c r="Z11" s="21">
        <f t="shared" si="13"/>
        <v>0</v>
      </c>
      <c r="AA11" s="1"/>
      <c r="AB11" s="1"/>
      <c r="AC11" s="1"/>
      <c r="AD11" s="1"/>
      <c r="AE11" s="1"/>
      <c r="AF11" s="20">
        <f t="shared" ref="AF11:AF34" si="18">AD11+AC11+AB11+AA11+Z11+X11+V11+T11+R11+P11+N11+L11+J11+H11+F11+D11+AE11</f>
        <v>650</v>
      </c>
      <c r="AG11" s="20"/>
      <c r="AH11" s="8" t="s">
        <v>60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0" ht="16.5" thickTop="1" thickBot="1" x14ac:dyDescent="0.3">
      <c r="A12" s="1" t="s">
        <v>61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21"/>
      <c r="T12" s="21">
        <f t="shared" si="10"/>
        <v>0</v>
      </c>
      <c r="U12" s="21"/>
      <c r="V12" s="21">
        <f t="shared" si="11"/>
        <v>0</v>
      </c>
      <c r="W12" s="21"/>
      <c r="X12" s="21">
        <f t="shared" si="12"/>
        <v>0</v>
      </c>
      <c r="Y12" s="21"/>
      <c r="Z12" s="21">
        <f t="shared" si="13"/>
        <v>0</v>
      </c>
      <c r="AA12" s="1"/>
      <c r="AB12" s="1"/>
      <c r="AC12" s="1"/>
      <c r="AD12" s="1"/>
      <c r="AE12" s="1"/>
      <c r="AF12" s="20">
        <f t="shared" si="18"/>
        <v>0</v>
      </c>
      <c r="AG12" s="20"/>
      <c r="AH12" s="8"/>
      <c r="AI12" s="1"/>
      <c r="AJ12" s="1">
        <f t="shared" si="16"/>
        <v>0</v>
      </c>
      <c r="AK12" s="1">
        <v>1</v>
      </c>
      <c r="AL12" s="1">
        <f t="shared" si="14"/>
        <v>550</v>
      </c>
      <c r="AM12" s="1"/>
      <c r="AN12" s="1">
        <f t="shared" si="17"/>
        <v>0</v>
      </c>
      <c r="AO12" s="1"/>
      <c r="AP12" s="1">
        <f t="shared" si="15"/>
        <v>0</v>
      </c>
    </row>
    <row r="13" spans="1:70" ht="16.5" thickTop="1" thickBot="1" x14ac:dyDescent="0.3">
      <c r="A13" s="1" t="s">
        <v>62</v>
      </c>
      <c r="B13" s="11">
        <v>9291824076</v>
      </c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>
        <v>2</v>
      </c>
      <c r="J13" s="1">
        <f t="shared" si="7"/>
        <v>600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21"/>
      <c r="T13" s="21">
        <f t="shared" si="10"/>
        <v>0</v>
      </c>
      <c r="U13" s="21"/>
      <c r="V13" s="21">
        <f t="shared" si="11"/>
        <v>0</v>
      </c>
      <c r="W13" s="21"/>
      <c r="X13" s="21">
        <f t="shared" si="12"/>
        <v>0</v>
      </c>
      <c r="Y13" s="21"/>
      <c r="Z13" s="21">
        <f t="shared" si="13"/>
        <v>0</v>
      </c>
      <c r="AA13" s="1"/>
      <c r="AB13" s="1">
        <v>80</v>
      </c>
      <c r="AC13" s="1"/>
      <c r="AD13" s="1"/>
      <c r="AE13" s="1"/>
      <c r="AF13" s="20">
        <f t="shared" si="18"/>
        <v>680</v>
      </c>
      <c r="AG13" s="20"/>
      <c r="AH13" s="8" t="s">
        <v>63</v>
      </c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0" ht="16.5" thickTop="1" thickBot="1" x14ac:dyDescent="0.3">
      <c r="A14" s="1" t="s">
        <v>64</v>
      </c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>
        <v>1</v>
      </c>
      <c r="J14" s="1">
        <f t="shared" si="7"/>
        <v>300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21"/>
      <c r="T14" s="21">
        <f t="shared" si="10"/>
        <v>0</v>
      </c>
      <c r="U14" s="21"/>
      <c r="V14" s="21">
        <f t="shared" si="11"/>
        <v>0</v>
      </c>
      <c r="W14" s="21"/>
      <c r="X14" s="21">
        <f t="shared" si="12"/>
        <v>0</v>
      </c>
      <c r="Y14" s="21"/>
      <c r="Z14" s="21">
        <f t="shared" si="13"/>
        <v>0</v>
      </c>
      <c r="AA14" s="1"/>
      <c r="AB14" s="1">
        <v>80</v>
      </c>
      <c r="AC14" s="1"/>
      <c r="AD14" s="1"/>
      <c r="AE14" s="1"/>
      <c r="AF14" s="20">
        <f t="shared" si="18"/>
        <v>380</v>
      </c>
      <c r="AG14" s="20"/>
      <c r="AH14" s="8" t="s">
        <v>30</v>
      </c>
      <c r="AI14" s="1"/>
      <c r="AJ14" s="1">
        <f t="shared" si="16"/>
        <v>0</v>
      </c>
      <c r="AK14" s="1">
        <v>1</v>
      </c>
      <c r="AL14" s="1">
        <f t="shared" si="14"/>
        <v>550</v>
      </c>
      <c r="AM14" s="1">
        <v>1</v>
      </c>
      <c r="AN14" s="1">
        <f t="shared" si="17"/>
        <v>460</v>
      </c>
      <c r="AO14" s="1"/>
      <c r="AP14" s="1">
        <f t="shared" si="15"/>
        <v>0</v>
      </c>
    </row>
    <row r="15" spans="1:70" ht="16.5" thickTop="1" thickBot="1" x14ac:dyDescent="0.3">
      <c r="A15" s="1"/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v>150</v>
      </c>
      <c r="O15" s="1"/>
      <c r="P15" s="1">
        <f t="shared" si="1"/>
        <v>0</v>
      </c>
      <c r="Q15" s="1"/>
      <c r="R15" s="1">
        <v>150</v>
      </c>
      <c r="S15" s="21"/>
      <c r="T15" s="21">
        <f t="shared" si="10"/>
        <v>0</v>
      </c>
      <c r="U15" s="21"/>
      <c r="V15" s="21">
        <f t="shared" si="11"/>
        <v>0</v>
      </c>
      <c r="W15" s="21"/>
      <c r="X15" s="21">
        <f t="shared" si="12"/>
        <v>0</v>
      </c>
      <c r="Y15" s="21"/>
      <c r="Z15" s="21">
        <f t="shared" si="13"/>
        <v>0</v>
      </c>
      <c r="AA15" s="1"/>
      <c r="AB15" s="1"/>
      <c r="AC15" s="1"/>
      <c r="AD15" s="1"/>
      <c r="AE15" s="1"/>
      <c r="AF15" s="20">
        <f t="shared" si="18"/>
        <v>300</v>
      </c>
      <c r="AG15" s="20"/>
      <c r="AH15" s="8" t="s">
        <v>63</v>
      </c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0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21"/>
      <c r="T16" s="21">
        <f t="shared" si="10"/>
        <v>0</v>
      </c>
      <c r="U16" s="21"/>
      <c r="V16" s="21">
        <f t="shared" si="11"/>
        <v>0</v>
      </c>
      <c r="W16" s="21"/>
      <c r="X16" s="21">
        <f t="shared" si="12"/>
        <v>0</v>
      </c>
      <c r="Y16" s="21"/>
      <c r="Z16" s="21">
        <f t="shared" si="13"/>
        <v>0</v>
      </c>
      <c r="AA16" s="1"/>
      <c r="AB16" s="1"/>
      <c r="AC16" s="1"/>
      <c r="AD16" s="1"/>
      <c r="AE16" s="1"/>
      <c r="AF16" s="20">
        <f t="shared" si="18"/>
        <v>0</v>
      </c>
      <c r="AG16" s="20"/>
      <c r="AH16" s="8"/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21"/>
      <c r="T17" s="21">
        <f t="shared" si="10"/>
        <v>0</v>
      </c>
      <c r="U17" s="21"/>
      <c r="V17" s="21">
        <f t="shared" si="11"/>
        <v>0</v>
      </c>
      <c r="W17" s="21"/>
      <c r="X17" s="21">
        <f t="shared" si="12"/>
        <v>0</v>
      </c>
      <c r="Y17" s="21"/>
      <c r="Z17" s="21">
        <f t="shared" si="13"/>
        <v>0</v>
      </c>
      <c r="AA17" s="1"/>
      <c r="AB17" s="1"/>
      <c r="AC17" s="1"/>
      <c r="AD17" s="1"/>
      <c r="AE17" s="1"/>
      <c r="AF17" s="20">
        <f t="shared" si="18"/>
        <v>0</v>
      </c>
      <c r="AG17" s="20"/>
      <c r="AH17" s="8"/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9"/>
        <v>0</v>
      </c>
      <c r="S18" s="21"/>
      <c r="T18" s="21">
        <f t="shared" si="10"/>
        <v>0</v>
      </c>
      <c r="U18" s="21"/>
      <c r="V18" s="21">
        <f t="shared" si="11"/>
        <v>0</v>
      </c>
      <c r="W18" s="21"/>
      <c r="X18" s="21">
        <f t="shared" si="12"/>
        <v>0</v>
      </c>
      <c r="Y18" s="21"/>
      <c r="Z18" s="21">
        <f t="shared" si="13"/>
        <v>0</v>
      </c>
      <c r="AA18" s="1"/>
      <c r="AB18" s="1"/>
      <c r="AC18" s="1"/>
      <c r="AD18" s="1"/>
      <c r="AE18" s="1"/>
      <c r="AF18" s="20">
        <f t="shared" si="18"/>
        <v>0</v>
      </c>
      <c r="AG18" s="20"/>
      <c r="AH18" s="8"/>
      <c r="AI18" s="1"/>
      <c r="AJ18" s="1">
        <f t="shared" si="16"/>
        <v>0</v>
      </c>
      <c r="AK18" s="1"/>
      <c r="AL18" s="1">
        <f t="shared" si="14"/>
        <v>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21"/>
      <c r="T19" s="21">
        <f t="shared" si="10"/>
        <v>0</v>
      </c>
      <c r="U19" s="21"/>
      <c r="V19" s="21">
        <f t="shared" si="11"/>
        <v>0</v>
      </c>
      <c r="W19" s="21"/>
      <c r="X19" s="21">
        <f t="shared" si="12"/>
        <v>0</v>
      </c>
      <c r="Y19" s="21"/>
      <c r="Z19" s="21">
        <f t="shared" si="13"/>
        <v>0</v>
      </c>
      <c r="AA19" s="1"/>
      <c r="AB19" s="1"/>
      <c r="AC19" s="1"/>
      <c r="AD19" s="1"/>
      <c r="AE19" s="1"/>
      <c r="AF19" s="20">
        <f t="shared" si="18"/>
        <v>0</v>
      </c>
      <c r="AG19" s="20"/>
      <c r="AH19" s="8"/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21"/>
      <c r="T20" s="21">
        <f t="shared" si="10"/>
        <v>0</v>
      </c>
      <c r="U20" s="21"/>
      <c r="V20" s="21">
        <f t="shared" si="11"/>
        <v>0</v>
      </c>
      <c r="W20" s="21"/>
      <c r="X20" s="21">
        <f t="shared" si="12"/>
        <v>0</v>
      </c>
      <c r="Y20" s="21"/>
      <c r="Z20" s="21">
        <f t="shared" si="13"/>
        <v>0</v>
      </c>
      <c r="AA20" s="1"/>
      <c r="AB20" s="1"/>
      <c r="AC20" s="1"/>
      <c r="AD20" s="1"/>
      <c r="AE20" s="1"/>
      <c r="AF20" s="20">
        <f t="shared" si="18"/>
        <v>0</v>
      </c>
      <c r="AG20" s="20"/>
      <c r="AH20" s="8"/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21"/>
      <c r="T21" s="21">
        <f t="shared" si="10"/>
        <v>0</v>
      </c>
      <c r="U21" s="21"/>
      <c r="V21" s="21">
        <f t="shared" si="11"/>
        <v>0</v>
      </c>
      <c r="W21" s="21"/>
      <c r="X21" s="21">
        <f t="shared" si="12"/>
        <v>0</v>
      </c>
      <c r="Y21" s="21"/>
      <c r="Z21" s="21">
        <f t="shared" si="13"/>
        <v>0</v>
      </c>
      <c r="AA21" s="1"/>
      <c r="AB21" s="1"/>
      <c r="AC21" s="1"/>
      <c r="AD21" s="1"/>
      <c r="AE21" s="1"/>
      <c r="AF21" s="20">
        <f t="shared" si="18"/>
        <v>0</v>
      </c>
      <c r="AG21" s="20"/>
      <c r="AH21" s="8"/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21"/>
      <c r="T22" s="21">
        <f t="shared" si="10"/>
        <v>0</v>
      </c>
      <c r="U22" s="21"/>
      <c r="V22" s="21">
        <f t="shared" si="11"/>
        <v>0</v>
      </c>
      <c r="W22" s="21"/>
      <c r="X22" s="21">
        <f t="shared" si="12"/>
        <v>0</v>
      </c>
      <c r="Y22" s="21"/>
      <c r="Z22" s="21">
        <f t="shared" si="13"/>
        <v>0</v>
      </c>
      <c r="AA22" s="1"/>
      <c r="AB22" s="1"/>
      <c r="AC22" s="1"/>
      <c r="AD22" s="1"/>
      <c r="AE22" s="1"/>
      <c r="AF22" s="20">
        <f t="shared" si="18"/>
        <v>0</v>
      </c>
      <c r="AG22" s="20"/>
      <c r="AH22" s="8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21"/>
      <c r="T23" s="21">
        <f t="shared" si="10"/>
        <v>0</v>
      </c>
      <c r="U23" s="21"/>
      <c r="V23" s="21">
        <f t="shared" si="11"/>
        <v>0</v>
      </c>
      <c r="W23" s="21"/>
      <c r="X23" s="21">
        <f t="shared" si="12"/>
        <v>0</v>
      </c>
      <c r="Y23" s="21"/>
      <c r="Z23" s="21">
        <f t="shared" si="13"/>
        <v>0</v>
      </c>
      <c r="AA23" s="1"/>
      <c r="AB23" s="1"/>
      <c r="AC23" s="1"/>
      <c r="AD23" s="1"/>
      <c r="AE23" s="1"/>
      <c r="AF23" s="20">
        <f t="shared" si="18"/>
        <v>0</v>
      </c>
      <c r="AG23" s="20"/>
      <c r="AH23" s="8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21"/>
      <c r="T24" s="21">
        <f t="shared" si="10"/>
        <v>0</v>
      </c>
      <c r="U24" s="21"/>
      <c r="V24" s="21">
        <f t="shared" si="11"/>
        <v>0</v>
      </c>
      <c r="W24" s="21"/>
      <c r="X24" s="21">
        <f t="shared" si="12"/>
        <v>0</v>
      </c>
      <c r="Y24" s="21"/>
      <c r="Z24" s="21">
        <f t="shared" si="13"/>
        <v>0</v>
      </c>
      <c r="AA24" s="1"/>
      <c r="AB24" s="1"/>
      <c r="AC24" s="1"/>
      <c r="AD24" s="1"/>
      <c r="AE24" s="1"/>
      <c r="AF24" s="20">
        <f t="shared" si="18"/>
        <v>0</v>
      </c>
      <c r="AG24" s="20"/>
      <c r="AH24" s="8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21"/>
      <c r="T25" s="21">
        <f t="shared" si="10"/>
        <v>0</v>
      </c>
      <c r="U25" s="21"/>
      <c r="V25" s="21">
        <f t="shared" si="11"/>
        <v>0</v>
      </c>
      <c r="W25" s="21"/>
      <c r="X25" s="21">
        <f t="shared" si="12"/>
        <v>0</v>
      </c>
      <c r="Y25" s="21"/>
      <c r="Z25" s="21">
        <f t="shared" si="13"/>
        <v>0</v>
      </c>
      <c r="AA25" s="1"/>
      <c r="AB25" s="1"/>
      <c r="AC25" s="1"/>
      <c r="AD25" s="1"/>
      <c r="AE25" s="1"/>
      <c r="AF25" s="20">
        <f t="shared" si="18"/>
        <v>0</v>
      </c>
      <c r="AG25" s="20"/>
      <c r="AH25" s="8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21"/>
      <c r="T26" s="21">
        <f t="shared" si="10"/>
        <v>0</v>
      </c>
      <c r="U26" s="21"/>
      <c r="V26" s="21">
        <f t="shared" si="11"/>
        <v>0</v>
      </c>
      <c r="W26" s="21"/>
      <c r="X26" s="21">
        <f t="shared" si="12"/>
        <v>0</v>
      </c>
      <c r="Y26" s="21"/>
      <c r="Z26" s="21">
        <f t="shared" si="13"/>
        <v>0</v>
      </c>
      <c r="AA26" s="1"/>
      <c r="AB26" s="1"/>
      <c r="AC26" s="1"/>
      <c r="AD26" s="1"/>
      <c r="AE26" s="1"/>
      <c r="AF26" s="20">
        <f t="shared" si="18"/>
        <v>0</v>
      </c>
      <c r="AG26" s="20"/>
      <c r="AH26" s="8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21"/>
      <c r="T27" s="21">
        <f t="shared" si="10"/>
        <v>0</v>
      </c>
      <c r="U27" s="21"/>
      <c r="V27" s="21">
        <f t="shared" si="11"/>
        <v>0</v>
      </c>
      <c r="W27" s="21"/>
      <c r="X27" s="21">
        <f t="shared" si="12"/>
        <v>0</v>
      </c>
      <c r="Y27" s="21"/>
      <c r="Z27" s="21">
        <f t="shared" si="13"/>
        <v>0</v>
      </c>
      <c r="AA27" s="1"/>
      <c r="AB27" s="1"/>
      <c r="AC27" s="1"/>
      <c r="AD27" s="1"/>
      <c r="AE27" s="1"/>
      <c r="AF27" s="20">
        <f t="shared" si="18"/>
        <v>0</v>
      </c>
      <c r="AG27" s="20"/>
      <c r="AH27" s="8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21"/>
      <c r="T28" s="21">
        <f t="shared" si="10"/>
        <v>0</v>
      </c>
      <c r="U28" s="21"/>
      <c r="V28" s="21">
        <f t="shared" si="11"/>
        <v>0</v>
      </c>
      <c r="W28" s="21"/>
      <c r="X28" s="21">
        <f t="shared" si="12"/>
        <v>0</v>
      </c>
      <c r="Y28" s="21"/>
      <c r="Z28" s="21">
        <f t="shared" si="13"/>
        <v>0</v>
      </c>
      <c r="AA28" s="1"/>
      <c r="AB28" s="1"/>
      <c r="AC28" s="1"/>
      <c r="AD28" s="1"/>
      <c r="AE28" s="1"/>
      <c r="AF28" s="20">
        <f t="shared" si="18"/>
        <v>0</v>
      </c>
      <c r="AG28" s="20"/>
      <c r="AH28" s="8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21"/>
      <c r="T29" s="21">
        <f t="shared" si="10"/>
        <v>0</v>
      </c>
      <c r="U29" s="21"/>
      <c r="V29" s="21">
        <f t="shared" si="11"/>
        <v>0</v>
      </c>
      <c r="W29" s="21"/>
      <c r="X29" s="21">
        <f t="shared" si="12"/>
        <v>0</v>
      </c>
      <c r="Y29" s="21"/>
      <c r="Z29" s="21">
        <f t="shared" si="13"/>
        <v>0</v>
      </c>
      <c r="AA29" s="1"/>
      <c r="AB29" s="1"/>
      <c r="AC29" s="1"/>
      <c r="AD29" s="1"/>
      <c r="AE29" s="1"/>
      <c r="AF29" s="20">
        <f t="shared" si="18"/>
        <v>0</v>
      </c>
      <c r="AG29" s="20"/>
      <c r="AH29" s="8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21"/>
      <c r="T30" s="21">
        <f t="shared" si="10"/>
        <v>0</v>
      </c>
      <c r="U30" s="21"/>
      <c r="V30" s="21">
        <f t="shared" si="11"/>
        <v>0</v>
      </c>
      <c r="W30" s="21"/>
      <c r="X30" s="21">
        <f t="shared" si="12"/>
        <v>0</v>
      </c>
      <c r="Y30" s="21"/>
      <c r="Z30" s="21">
        <f t="shared" si="13"/>
        <v>0</v>
      </c>
      <c r="AA30" s="1"/>
      <c r="AB30" s="1"/>
      <c r="AC30" s="1"/>
      <c r="AD30" s="1"/>
      <c r="AE30" s="1"/>
      <c r="AF30" s="20">
        <f t="shared" si="18"/>
        <v>0</v>
      </c>
      <c r="AG30" s="20"/>
      <c r="AH30" s="8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21"/>
      <c r="T31" s="21">
        <f t="shared" si="10"/>
        <v>0</v>
      </c>
      <c r="U31" s="21"/>
      <c r="V31" s="21">
        <f t="shared" si="11"/>
        <v>0</v>
      </c>
      <c r="W31" s="21"/>
      <c r="X31" s="21">
        <f t="shared" si="12"/>
        <v>0</v>
      </c>
      <c r="Y31" s="21"/>
      <c r="Z31" s="21">
        <f t="shared" si="13"/>
        <v>0</v>
      </c>
      <c r="AA31" s="1"/>
      <c r="AB31" s="1"/>
      <c r="AC31" s="1"/>
      <c r="AD31" s="1"/>
      <c r="AE31" s="1"/>
      <c r="AF31" s="20">
        <f t="shared" si="18"/>
        <v>0</v>
      </c>
      <c r="AG31" s="20"/>
      <c r="AH31" s="8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21"/>
      <c r="T32" s="21">
        <f t="shared" si="10"/>
        <v>0</v>
      </c>
      <c r="U32" s="21"/>
      <c r="V32" s="21">
        <f t="shared" si="11"/>
        <v>0</v>
      </c>
      <c r="W32" s="21"/>
      <c r="X32" s="21">
        <f t="shared" si="12"/>
        <v>0</v>
      </c>
      <c r="Y32" s="21"/>
      <c r="Z32" s="21">
        <f t="shared" si="13"/>
        <v>0</v>
      </c>
      <c r="AA32" s="1"/>
      <c r="AB32" s="1"/>
      <c r="AC32" s="1"/>
      <c r="AD32" s="1"/>
      <c r="AE32" s="1"/>
      <c r="AF32" s="20">
        <f t="shared" si="18"/>
        <v>0</v>
      </c>
      <c r="AG32" s="20"/>
      <c r="AH32" s="8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21"/>
      <c r="T33" s="21">
        <f t="shared" si="10"/>
        <v>0</v>
      </c>
      <c r="U33" s="21"/>
      <c r="V33" s="21">
        <f t="shared" si="11"/>
        <v>0</v>
      </c>
      <c r="W33" s="21"/>
      <c r="X33" s="21">
        <f t="shared" si="12"/>
        <v>0</v>
      </c>
      <c r="Y33" s="21"/>
      <c r="Z33" s="21">
        <f t="shared" si="13"/>
        <v>0</v>
      </c>
      <c r="AA33" s="1"/>
      <c r="AB33" s="1"/>
      <c r="AC33" s="1"/>
      <c r="AD33" s="1"/>
      <c r="AE33" s="1"/>
      <c r="AF33" s="20">
        <f t="shared" si="18"/>
        <v>0</v>
      </c>
      <c r="AG33" s="20"/>
      <c r="AH33" s="8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21"/>
      <c r="T34" s="21">
        <f t="shared" si="10"/>
        <v>0</v>
      </c>
      <c r="U34" s="21"/>
      <c r="V34" s="21">
        <f t="shared" si="11"/>
        <v>0</v>
      </c>
      <c r="W34" s="21"/>
      <c r="X34" s="21">
        <f t="shared" si="12"/>
        <v>0</v>
      </c>
      <c r="Y34" s="21"/>
      <c r="Z34" s="21">
        <f t="shared" si="13"/>
        <v>0</v>
      </c>
      <c r="AA34" s="1"/>
      <c r="AB34" s="1"/>
      <c r="AC34" s="1"/>
      <c r="AD34" s="1"/>
      <c r="AE34" s="1"/>
      <c r="AF34" s="20">
        <f t="shared" si="18"/>
        <v>0</v>
      </c>
      <c r="AG34" s="20"/>
      <c r="AH34" s="8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31" t="s">
        <v>21</v>
      </c>
      <c r="B35" s="32"/>
      <c r="C35" s="12">
        <f>C3+C4+C5+C6+C7+C8+C9+C10+C11+C12+C13+C14+C15+C16+C17+C18+C19+C20+C21+C22+C23+C24+C25+C26+C27+C28+C29+C30+C31+C32+C33+C34</f>
        <v>3</v>
      </c>
      <c r="D35" s="12">
        <f t="shared" ref="D35:Z35" si="19">D3+D4+D5+D6+D7+D8+D9+D10+D11+D12+D13+D14+D15+D16+D17+D18+D19+D20+D21+D22+D23+D24+D25+D26+D27+D28+D29+D30+D31+D32+D33+D34</f>
        <v>150</v>
      </c>
      <c r="E35" s="12">
        <f t="shared" si="19"/>
        <v>1</v>
      </c>
      <c r="F35" s="12">
        <f t="shared" si="19"/>
        <v>50</v>
      </c>
      <c r="G35" s="12">
        <f t="shared" si="19"/>
        <v>1.5</v>
      </c>
      <c r="H35" s="12">
        <f t="shared" si="19"/>
        <v>375</v>
      </c>
      <c r="I35" s="12">
        <f t="shared" si="19"/>
        <v>6</v>
      </c>
      <c r="J35" s="12">
        <f t="shared" si="19"/>
        <v>1800</v>
      </c>
      <c r="K35" s="12">
        <f t="shared" si="19"/>
        <v>0</v>
      </c>
      <c r="L35" s="12">
        <f t="shared" si="19"/>
        <v>0</v>
      </c>
      <c r="M35" s="12">
        <f t="shared" si="19"/>
        <v>0</v>
      </c>
      <c r="N35" s="12">
        <f t="shared" si="19"/>
        <v>150</v>
      </c>
      <c r="O35" s="12">
        <f t="shared" si="19"/>
        <v>0</v>
      </c>
      <c r="P35" s="12">
        <f t="shared" si="19"/>
        <v>0</v>
      </c>
      <c r="Q35" s="12">
        <f t="shared" si="19"/>
        <v>2</v>
      </c>
      <c r="R35" s="12">
        <f t="shared" si="19"/>
        <v>750</v>
      </c>
      <c r="S35" s="12">
        <f t="shared" si="19"/>
        <v>0</v>
      </c>
      <c r="T35" s="12">
        <f t="shared" si="19"/>
        <v>0</v>
      </c>
      <c r="U35" s="12">
        <f t="shared" si="19"/>
        <v>1</v>
      </c>
      <c r="V35" s="12">
        <f t="shared" si="19"/>
        <v>650</v>
      </c>
      <c r="W35" s="12">
        <f t="shared" si="19"/>
        <v>0</v>
      </c>
      <c r="X35" s="12">
        <f t="shared" si="19"/>
        <v>0</v>
      </c>
      <c r="Y35" s="12">
        <f t="shared" si="19"/>
        <v>0</v>
      </c>
      <c r="Z35" s="12">
        <f t="shared" si="19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160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4085</v>
      </c>
      <c r="AG35" s="27">
        <f>C35+E35+G35+I35+K35+M35+O35+Q35+S35+U35+W35+Y35</f>
        <v>14.5</v>
      </c>
      <c r="AH35" s="13"/>
      <c r="AI35" s="12">
        <f t="shared" ref="AI35:AN35" si="20">AI3+AI4+AI5+AI6+AI7+AI8+AI9+AI10+AI11+AI12+AI13+AI14+AI15+AI16+AI17+AI18+AI19+AI20+AI21+AI22+AI23+AI24+AI25+AI26+AI27+AI28+AI29+AI30+AI31+AI32+AI33+AI34</f>
        <v>0</v>
      </c>
      <c r="AJ35" s="12">
        <f t="shared" si="20"/>
        <v>0</v>
      </c>
      <c r="AK35" s="12">
        <f t="shared" si="20"/>
        <v>2</v>
      </c>
      <c r="AL35" s="12">
        <f t="shared" si="20"/>
        <v>1100</v>
      </c>
      <c r="AM35" s="12">
        <f t="shared" si="20"/>
        <v>1</v>
      </c>
      <c r="AN35" s="12">
        <f t="shared" si="20"/>
        <v>460</v>
      </c>
      <c r="AO35" s="12">
        <f t="shared" ref="AO35:AP35" si="21">AO3+AO4+AO5+AO6+AO7+AO8+AO9+AO10+AO11+AO12+AO13+AO14+AO15+AO16+AO17+AO18+AO19+AO20+AO21+AO22+AO23+AO24+AO25+AO26+AO27+AO28+AO29+AO30+AO31+AO32+AO33+AO34</f>
        <v>1</v>
      </c>
      <c r="AP35" s="12">
        <f t="shared" si="21"/>
        <v>150</v>
      </c>
    </row>
    <row r="36" spans="1:42" ht="16.5" thickTop="1" thickBot="1" x14ac:dyDescent="0.3"/>
    <row r="37" spans="1:42" ht="27" thickBot="1" x14ac:dyDescent="0.45">
      <c r="AF37" s="29">
        <f>AF35+AJ35+AL35+AN35+AP35</f>
        <v>5795</v>
      </c>
      <c r="AG37" s="28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F40" s="17"/>
      <c r="AG40" s="17"/>
      <c r="AH40" s="18"/>
    </row>
  </sheetData>
  <mergeCells count="17">
    <mergeCell ref="Z1:Z2"/>
    <mergeCell ref="AM1:AM2"/>
    <mergeCell ref="AN1:AN2"/>
    <mergeCell ref="A35:B35"/>
    <mergeCell ref="AO1:AO2"/>
    <mergeCell ref="AP1:AP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0"/>
  <sheetViews>
    <sheetView tabSelected="1" workbookViewId="0">
      <pane xSplit="1" topLeftCell="L1" activePane="topRight" state="frozen"/>
      <selection pane="topRight" activeCell="AN39" sqref="AN39"/>
    </sheetView>
  </sheetViews>
  <sheetFormatPr defaultRowHeight="15" x14ac:dyDescent="0.25"/>
  <cols>
    <col min="1" max="1" width="23.5703125" customWidth="1"/>
    <col min="2" max="2" width="19.7109375" style="9" customWidth="1"/>
    <col min="3" max="7" width="9.140625" customWidth="1"/>
    <col min="8" max="8" width="11.140625" customWidth="1"/>
    <col min="9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51" max="74" width="9.140625" style="25"/>
  </cols>
  <sheetData>
    <row r="1" spans="1:74" ht="16.5" thickTop="1" thickBot="1" x14ac:dyDescent="0.3">
      <c r="A1" s="33" t="s">
        <v>0</v>
      </c>
      <c r="B1" s="34" t="s">
        <v>16</v>
      </c>
      <c r="C1" s="36" t="s">
        <v>1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7" t="s">
        <v>11</v>
      </c>
      <c r="T1" s="37"/>
      <c r="U1" s="37"/>
      <c r="V1" s="37"/>
      <c r="W1" s="37"/>
      <c r="X1" s="37"/>
      <c r="Y1" s="38" t="s">
        <v>18</v>
      </c>
      <c r="Z1" s="38" t="s">
        <v>3</v>
      </c>
      <c r="AA1" s="39" t="s">
        <v>26</v>
      </c>
      <c r="AB1" s="40"/>
      <c r="AC1" s="40"/>
      <c r="AD1" s="41"/>
      <c r="AE1" s="30"/>
      <c r="AF1" s="14"/>
      <c r="AG1" s="14"/>
      <c r="AH1" s="33" t="s">
        <v>15</v>
      </c>
      <c r="AI1" s="42" t="s">
        <v>19</v>
      </c>
      <c r="AJ1" s="42" t="s">
        <v>3</v>
      </c>
      <c r="AK1" s="43" t="s">
        <v>20</v>
      </c>
      <c r="AL1" s="42" t="s">
        <v>3</v>
      </c>
      <c r="AM1" s="42" t="s">
        <v>36</v>
      </c>
      <c r="AN1" s="42" t="s">
        <v>3</v>
      </c>
      <c r="AO1" s="44" t="s">
        <v>51</v>
      </c>
      <c r="AP1" s="42" t="s">
        <v>3</v>
      </c>
    </row>
    <row r="2" spans="1:74" ht="25.5" thickTop="1" thickBot="1" x14ac:dyDescent="0.3">
      <c r="A2" s="33"/>
      <c r="B2" s="3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38"/>
      <c r="Z2" s="3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5" t="s">
        <v>45</v>
      </c>
      <c r="AH2" s="33"/>
      <c r="AI2" s="42"/>
      <c r="AJ2" s="42"/>
      <c r="AK2" s="43"/>
      <c r="AL2" s="42"/>
      <c r="AM2" s="42"/>
      <c r="AN2" s="42"/>
      <c r="AO2" s="45"/>
      <c r="AP2" s="42"/>
    </row>
    <row r="3" spans="1:74" s="1" customFormat="1" ht="16.5" thickTop="1" thickBot="1" x14ac:dyDescent="0.3">
      <c r="A3" s="1" t="s">
        <v>65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1</v>
      </c>
      <c r="J3" s="1">
        <f>PRODUCT(I3*300)</f>
        <v>300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S3" s="21"/>
      <c r="T3" s="21">
        <f>PRODUCT(S3*550)</f>
        <v>0</v>
      </c>
      <c r="U3" s="21"/>
      <c r="V3" s="21">
        <f>PRODUCT(U3*650)</f>
        <v>0</v>
      </c>
      <c r="W3" s="21"/>
      <c r="X3" s="21">
        <f>PRODUCT(W3*750)</f>
        <v>0</v>
      </c>
      <c r="Y3" s="21"/>
      <c r="Z3" s="21">
        <f>PRODUCT(Y3*850)</f>
        <v>0</v>
      </c>
      <c r="AF3" s="20">
        <f t="shared" ref="AF3:AF25" si="2">AD3+AC3+AB3+AA3+Z3+X3+V3+T3+R3+P3+N3+L3+J3+H3+F3+D3+AE3</f>
        <v>300</v>
      </c>
      <c r="AG3" s="20"/>
      <c r="AH3" s="8" t="s">
        <v>66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74" ht="16.5" thickTop="1" thickBot="1" x14ac:dyDescent="0.3">
      <c r="A4" s="1" t="s">
        <v>67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>
        <v>1</v>
      </c>
      <c r="R4" s="1">
        <f t="shared" ref="R4:R34" si="9">PRODUCT(Q4*300)</f>
        <v>300</v>
      </c>
      <c r="S4" s="21"/>
      <c r="T4" s="21">
        <f t="shared" ref="T4:T34" si="10">PRODUCT(S4*550)</f>
        <v>0</v>
      </c>
      <c r="U4" s="21"/>
      <c r="V4" s="21">
        <f t="shared" ref="V4:V34" si="11">PRODUCT(U4*650)</f>
        <v>0</v>
      </c>
      <c r="W4" s="21"/>
      <c r="X4" s="21">
        <f t="shared" ref="X4:X34" si="12">PRODUCT(W4*750)</f>
        <v>0</v>
      </c>
      <c r="Y4" s="21"/>
      <c r="Z4" s="21">
        <f t="shared" ref="Z4:Z34" si="13">PRODUCT(Y4*850)</f>
        <v>0</v>
      </c>
      <c r="AA4" s="1"/>
      <c r="AB4" s="1"/>
      <c r="AC4" s="1"/>
      <c r="AD4" s="1"/>
      <c r="AE4" s="1"/>
      <c r="AF4" s="20">
        <f t="shared" si="2"/>
        <v>300</v>
      </c>
      <c r="AG4" s="20"/>
      <c r="AH4" s="8" t="s">
        <v>41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4" ht="16.5" thickTop="1" thickBot="1" x14ac:dyDescent="0.3">
      <c r="A5" s="1" t="s">
        <v>68</v>
      </c>
      <c r="B5" s="10"/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>
        <v>1</v>
      </c>
      <c r="R5" s="1">
        <f t="shared" si="9"/>
        <v>300</v>
      </c>
      <c r="S5" s="21"/>
      <c r="T5" s="21">
        <f t="shared" si="10"/>
        <v>0</v>
      </c>
      <c r="U5" s="21"/>
      <c r="V5" s="21">
        <f t="shared" si="11"/>
        <v>0</v>
      </c>
      <c r="W5" s="21"/>
      <c r="X5" s="21">
        <f t="shared" si="12"/>
        <v>0</v>
      </c>
      <c r="Y5" s="21"/>
      <c r="Z5" s="21">
        <f t="shared" si="13"/>
        <v>0</v>
      </c>
      <c r="AA5" s="1"/>
      <c r="AB5" s="1"/>
      <c r="AC5" s="1"/>
      <c r="AD5" s="1"/>
      <c r="AE5" s="1"/>
      <c r="AF5" s="20">
        <f t="shared" si="2"/>
        <v>300</v>
      </c>
      <c r="AG5" s="20"/>
      <c r="AH5" s="8" t="s">
        <v>66</v>
      </c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/>
      <c r="AP5" s="1">
        <f t="shared" si="15"/>
        <v>0</v>
      </c>
    </row>
    <row r="6" spans="1:74" ht="16.5" thickTop="1" thickBot="1" x14ac:dyDescent="0.3">
      <c r="A6" s="1" t="s">
        <v>69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2</v>
      </c>
      <c r="R6" s="1">
        <f t="shared" si="9"/>
        <v>600</v>
      </c>
      <c r="S6" s="21"/>
      <c r="T6" s="21">
        <f t="shared" si="10"/>
        <v>0</v>
      </c>
      <c r="U6" s="21"/>
      <c r="V6" s="21">
        <f t="shared" si="11"/>
        <v>0</v>
      </c>
      <c r="W6" s="21"/>
      <c r="X6" s="21">
        <f t="shared" si="12"/>
        <v>0</v>
      </c>
      <c r="Y6" s="21"/>
      <c r="Z6" s="21">
        <f t="shared" si="13"/>
        <v>0</v>
      </c>
      <c r="AA6" s="1"/>
      <c r="AB6" s="1">
        <v>160</v>
      </c>
      <c r="AC6" s="1"/>
      <c r="AD6" s="1"/>
      <c r="AE6" s="1"/>
      <c r="AF6" s="20">
        <f t="shared" si="2"/>
        <v>760</v>
      </c>
      <c r="AG6" s="20"/>
      <c r="AH6" s="8" t="s">
        <v>70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4" ht="16.5" thickTop="1" thickBot="1" x14ac:dyDescent="0.3">
      <c r="A7" s="1" t="s">
        <v>61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>
        <v>1</v>
      </c>
      <c r="N7" s="1">
        <v>150</v>
      </c>
      <c r="O7" s="1"/>
      <c r="P7" s="1">
        <f t="shared" si="1"/>
        <v>0</v>
      </c>
      <c r="Q7" s="1">
        <v>1</v>
      </c>
      <c r="R7" s="1">
        <v>150</v>
      </c>
      <c r="S7" s="21"/>
      <c r="T7" s="21">
        <f t="shared" si="10"/>
        <v>0</v>
      </c>
      <c r="U7" s="21"/>
      <c r="V7" s="21">
        <f t="shared" si="11"/>
        <v>0</v>
      </c>
      <c r="W7" s="21"/>
      <c r="X7" s="21">
        <f t="shared" si="12"/>
        <v>0</v>
      </c>
      <c r="Y7" s="21"/>
      <c r="Z7" s="21">
        <f t="shared" si="13"/>
        <v>0</v>
      </c>
      <c r="AA7" s="1"/>
      <c r="AB7" s="1"/>
      <c r="AC7" s="1"/>
      <c r="AD7" s="1"/>
      <c r="AE7" s="1"/>
      <c r="AF7" s="20">
        <f t="shared" si="2"/>
        <v>300</v>
      </c>
      <c r="AG7" s="20"/>
      <c r="AH7" s="8" t="s">
        <v>71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</row>
    <row r="8" spans="1:74" s="1" customFormat="1" ht="16.5" thickTop="1" thickBot="1" x14ac:dyDescent="0.3">
      <c r="A8" s="1" t="s">
        <v>72</v>
      </c>
      <c r="B8" s="10"/>
      <c r="C8" s="1">
        <v>1</v>
      </c>
      <c r="D8" s="1">
        <f t="shared" si="4"/>
        <v>50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S8" s="21"/>
      <c r="T8" s="21">
        <f t="shared" si="10"/>
        <v>0</v>
      </c>
      <c r="U8" s="21"/>
      <c r="V8" s="21">
        <f t="shared" si="11"/>
        <v>0</v>
      </c>
      <c r="W8" s="21"/>
      <c r="X8" s="21">
        <f t="shared" si="12"/>
        <v>0</v>
      </c>
      <c r="Y8" s="21"/>
      <c r="Z8" s="21">
        <f t="shared" si="13"/>
        <v>0</v>
      </c>
      <c r="AF8" s="20">
        <f t="shared" si="2"/>
        <v>50</v>
      </c>
      <c r="AG8" s="20"/>
      <c r="AH8" s="8" t="s">
        <v>73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74" ht="16.5" thickTop="1" thickBot="1" x14ac:dyDescent="0.3">
      <c r="A9" s="1" t="s">
        <v>74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21"/>
      <c r="T9" s="21">
        <f t="shared" si="10"/>
        <v>0</v>
      </c>
      <c r="U9" s="21"/>
      <c r="V9" s="21">
        <f t="shared" si="11"/>
        <v>0</v>
      </c>
      <c r="W9" s="21"/>
      <c r="X9" s="21">
        <f t="shared" si="12"/>
        <v>0</v>
      </c>
      <c r="Y9" s="21"/>
      <c r="Z9" s="21">
        <f t="shared" si="13"/>
        <v>0</v>
      </c>
      <c r="AA9" s="1"/>
      <c r="AB9" s="1"/>
      <c r="AC9" s="1"/>
      <c r="AD9" s="1"/>
      <c r="AE9" s="1"/>
      <c r="AF9" s="20">
        <f t="shared" si="2"/>
        <v>300</v>
      </c>
      <c r="AG9" s="20"/>
      <c r="AH9" s="8" t="s">
        <v>29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4" ht="16.5" thickTop="1" thickBot="1" x14ac:dyDescent="0.3">
      <c r="A10" s="1" t="s">
        <v>75</v>
      </c>
      <c r="B10" s="10"/>
      <c r="C10" s="1">
        <v>2</v>
      </c>
      <c r="D10" s="1">
        <f t="shared" si="4"/>
        <v>100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21"/>
      <c r="T10" s="21">
        <f t="shared" si="10"/>
        <v>0</v>
      </c>
      <c r="U10" s="21"/>
      <c r="V10" s="21">
        <f t="shared" si="11"/>
        <v>0</v>
      </c>
      <c r="W10" s="21"/>
      <c r="X10" s="21">
        <f t="shared" si="12"/>
        <v>0</v>
      </c>
      <c r="Y10" s="21"/>
      <c r="Z10" s="21">
        <f t="shared" si="13"/>
        <v>0</v>
      </c>
      <c r="AA10" s="1"/>
      <c r="AB10" s="1"/>
      <c r="AC10" s="1"/>
      <c r="AD10" s="1"/>
      <c r="AE10" s="1"/>
      <c r="AF10" s="20">
        <f t="shared" si="2"/>
        <v>100</v>
      </c>
      <c r="AG10" s="20"/>
      <c r="AH10" s="8" t="s">
        <v>76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4" ht="16.5" thickTop="1" thickBot="1" x14ac:dyDescent="0.3">
      <c r="A11" s="1" t="s">
        <v>77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>
        <v>2</v>
      </c>
      <c r="H11" s="1">
        <f t="shared" si="6"/>
        <v>500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21"/>
      <c r="T11" s="21">
        <f t="shared" si="10"/>
        <v>0</v>
      </c>
      <c r="U11" s="21"/>
      <c r="V11" s="21">
        <f t="shared" si="11"/>
        <v>0</v>
      </c>
      <c r="W11" s="21"/>
      <c r="X11" s="21">
        <f t="shared" si="12"/>
        <v>0</v>
      </c>
      <c r="Y11" s="21"/>
      <c r="Z11" s="21">
        <f t="shared" si="13"/>
        <v>0</v>
      </c>
      <c r="AA11" s="1"/>
      <c r="AB11" s="1"/>
      <c r="AC11" s="1"/>
      <c r="AD11" s="1"/>
      <c r="AE11" s="1"/>
      <c r="AF11" s="20">
        <f t="shared" si="2"/>
        <v>500</v>
      </c>
      <c r="AG11" s="20"/>
      <c r="AH11" s="8" t="s">
        <v>78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4" ht="16.5" thickTop="1" thickBot="1" x14ac:dyDescent="0.3">
      <c r="A12" s="1" t="s">
        <v>79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>
        <v>2</v>
      </c>
      <c r="R12" s="1">
        <f>PRODUCT(Q12*50)</f>
        <v>100</v>
      </c>
      <c r="S12" s="21"/>
      <c r="T12" s="21">
        <f t="shared" si="10"/>
        <v>0</v>
      </c>
      <c r="U12" s="21">
        <v>2</v>
      </c>
      <c r="V12" s="21">
        <f t="shared" si="11"/>
        <v>1300</v>
      </c>
      <c r="W12" s="21"/>
      <c r="X12" s="21">
        <f t="shared" si="12"/>
        <v>0</v>
      </c>
      <c r="Y12" s="21"/>
      <c r="Z12" s="21">
        <f t="shared" si="13"/>
        <v>0</v>
      </c>
      <c r="AA12" s="1"/>
      <c r="AB12" s="1"/>
      <c r="AC12" s="1"/>
      <c r="AD12" s="1"/>
      <c r="AE12" s="1">
        <v>30</v>
      </c>
      <c r="AF12" s="20">
        <f t="shared" si="2"/>
        <v>1430</v>
      </c>
      <c r="AG12" s="20"/>
      <c r="AH12" s="8" t="s">
        <v>80</v>
      </c>
      <c r="AI12" s="1"/>
      <c r="AJ12" s="1">
        <f t="shared" si="16"/>
        <v>0</v>
      </c>
      <c r="AK12" s="1"/>
      <c r="AL12" s="1">
        <f t="shared" si="14"/>
        <v>0</v>
      </c>
      <c r="AM12" s="1"/>
      <c r="AN12" s="1">
        <f t="shared" si="17"/>
        <v>0</v>
      </c>
      <c r="AO12" s="1"/>
      <c r="AP12" s="1">
        <f t="shared" si="15"/>
        <v>0</v>
      </c>
    </row>
    <row r="13" spans="1:74" ht="16.5" thickTop="1" thickBot="1" x14ac:dyDescent="0.3">
      <c r="A13" s="1" t="s">
        <v>81</v>
      </c>
      <c r="B13" s="11"/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>
        <v>2</v>
      </c>
      <c r="J13" s="1">
        <f t="shared" si="7"/>
        <v>600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21"/>
      <c r="T13" s="21">
        <f t="shared" si="10"/>
        <v>0</v>
      </c>
      <c r="U13" s="21"/>
      <c r="V13" s="21">
        <f t="shared" si="11"/>
        <v>0</v>
      </c>
      <c r="W13" s="21"/>
      <c r="X13" s="21">
        <f t="shared" si="12"/>
        <v>0</v>
      </c>
      <c r="Y13" s="21"/>
      <c r="Z13" s="21">
        <f t="shared" si="13"/>
        <v>0</v>
      </c>
      <c r="AA13" s="1"/>
      <c r="AB13" s="1"/>
      <c r="AC13" s="1"/>
      <c r="AD13" s="1"/>
      <c r="AE13" s="1"/>
      <c r="AF13" s="20">
        <f t="shared" si="2"/>
        <v>600</v>
      </c>
      <c r="AG13" s="20"/>
      <c r="AH13" s="8" t="s">
        <v>82</v>
      </c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4" ht="16.5" thickTop="1" thickBot="1" x14ac:dyDescent="0.3">
      <c r="A14" s="1" t="s">
        <v>83</v>
      </c>
      <c r="B14" s="11"/>
      <c r="C14" s="1">
        <v>3</v>
      </c>
      <c r="D14" s="1">
        <f t="shared" si="4"/>
        <v>150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21"/>
      <c r="T14" s="21">
        <f t="shared" si="10"/>
        <v>0</v>
      </c>
      <c r="U14" s="21"/>
      <c r="V14" s="21">
        <f t="shared" si="11"/>
        <v>0</v>
      </c>
      <c r="W14" s="21"/>
      <c r="X14" s="21">
        <f t="shared" si="12"/>
        <v>0</v>
      </c>
      <c r="Y14" s="21"/>
      <c r="Z14" s="21">
        <f t="shared" si="13"/>
        <v>0</v>
      </c>
      <c r="AA14" s="1"/>
      <c r="AB14" s="1"/>
      <c r="AC14" s="1"/>
      <c r="AD14" s="1"/>
      <c r="AE14" s="1"/>
      <c r="AF14" s="20">
        <f t="shared" si="2"/>
        <v>150</v>
      </c>
      <c r="AG14" s="20"/>
      <c r="AH14" s="8" t="s">
        <v>73</v>
      </c>
      <c r="AI14" s="1"/>
      <c r="AJ14" s="1">
        <f t="shared" si="16"/>
        <v>0</v>
      </c>
      <c r="AK14" s="1"/>
      <c r="AL14" s="1">
        <f t="shared" si="14"/>
        <v>0</v>
      </c>
      <c r="AM14" s="1"/>
      <c r="AN14" s="1">
        <f t="shared" si="17"/>
        <v>0</v>
      </c>
      <c r="AO14" s="1"/>
      <c r="AP14" s="1">
        <f t="shared" si="15"/>
        <v>0</v>
      </c>
    </row>
    <row r="15" spans="1:74" ht="16.5" thickTop="1" thickBot="1" x14ac:dyDescent="0.3">
      <c r="A15" s="1" t="s">
        <v>84</v>
      </c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>
        <v>2</v>
      </c>
      <c r="R15" s="1">
        <f t="shared" si="9"/>
        <v>600</v>
      </c>
      <c r="S15" s="21"/>
      <c r="T15" s="21">
        <f t="shared" si="10"/>
        <v>0</v>
      </c>
      <c r="U15" s="21"/>
      <c r="V15" s="21">
        <f t="shared" si="11"/>
        <v>0</v>
      </c>
      <c r="W15" s="21"/>
      <c r="X15" s="21">
        <f t="shared" si="12"/>
        <v>0</v>
      </c>
      <c r="Y15" s="21"/>
      <c r="Z15" s="21">
        <f t="shared" si="13"/>
        <v>0</v>
      </c>
      <c r="AA15" s="1"/>
      <c r="AB15" s="1"/>
      <c r="AC15" s="1"/>
      <c r="AD15" s="1"/>
      <c r="AE15" s="1"/>
      <c r="AF15" s="20">
        <f t="shared" si="2"/>
        <v>600</v>
      </c>
      <c r="AG15" s="20"/>
      <c r="AH15" s="8" t="s">
        <v>85</v>
      </c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4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21"/>
      <c r="T16" s="21">
        <f t="shared" si="10"/>
        <v>0</v>
      </c>
      <c r="U16" s="21"/>
      <c r="V16" s="21">
        <f t="shared" si="11"/>
        <v>0</v>
      </c>
      <c r="W16" s="21"/>
      <c r="X16" s="21">
        <f t="shared" si="12"/>
        <v>0</v>
      </c>
      <c r="Y16" s="21"/>
      <c r="Z16" s="21">
        <f t="shared" si="13"/>
        <v>0</v>
      </c>
      <c r="AA16" s="1"/>
      <c r="AB16" s="1"/>
      <c r="AC16" s="1"/>
      <c r="AD16" s="1"/>
      <c r="AE16" s="1"/>
      <c r="AF16" s="20">
        <f t="shared" si="2"/>
        <v>0</v>
      </c>
      <c r="AG16" s="20"/>
      <c r="AH16" s="8"/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21"/>
      <c r="T17" s="21">
        <f t="shared" si="10"/>
        <v>0</v>
      </c>
      <c r="U17" s="21"/>
      <c r="V17" s="21">
        <f t="shared" si="11"/>
        <v>0</v>
      </c>
      <c r="W17" s="21"/>
      <c r="X17" s="21">
        <f t="shared" si="12"/>
        <v>0</v>
      </c>
      <c r="Y17" s="21"/>
      <c r="Z17" s="21">
        <f t="shared" si="13"/>
        <v>0</v>
      </c>
      <c r="AA17" s="1"/>
      <c r="AB17" s="1"/>
      <c r="AC17" s="1"/>
      <c r="AD17" s="1"/>
      <c r="AE17" s="1"/>
      <c r="AF17" s="20">
        <f t="shared" si="2"/>
        <v>0</v>
      </c>
      <c r="AG17" s="20"/>
      <c r="AH17" s="8"/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9"/>
        <v>0</v>
      </c>
      <c r="S18" s="21"/>
      <c r="T18" s="21">
        <f t="shared" si="10"/>
        <v>0</v>
      </c>
      <c r="U18" s="21"/>
      <c r="V18" s="21">
        <f t="shared" si="11"/>
        <v>0</v>
      </c>
      <c r="W18" s="21"/>
      <c r="X18" s="21">
        <f t="shared" si="12"/>
        <v>0</v>
      </c>
      <c r="Y18" s="21"/>
      <c r="Z18" s="21">
        <f t="shared" si="13"/>
        <v>0</v>
      </c>
      <c r="AA18" s="1"/>
      <c r="AB18" s="1"/>
      <c r="AC18" s="1"/>
      <c r="AD18" s="1"/>
      <c r="AE18" s="1"/>
      <c r="AF18" s="20">
        <f t="shared" si="2"/>
        <v>0</v>
      </c>
      <c r="AG18" s="20"/>
      <c r="AH18" s="8"/>
      <c r="AI18" s="1"/>
      <c r="AJ18" s="1">
        <f t="shared" si="16"/>
        <v>0</v>
      </c>
      <c r="AK18" s="1"/>
      <c r="AL18" s="1">
        <f t="shared" si="14"/>
        <v>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21"/>
      <c r="T19" s="21">
        <f t="shared" si="10"/>
        <v>0</v>
      </c>
      <c r="U19" s="21"/>
      <c r="V19" s="21">
        <f t="shared" si="11"/>
        <v>0</v>
      </c>
      <c r="W19" s="21"/>
      <c r="X19" s="21">
        <f t="shared" si="12"/>
        <v>0</v>
      </c>
      <c r="Y19" s="21"/>
      <c r="Z19" s="21">
        <f t="shared" si="13"/>
        <v>0</v>
      </c>
      <c r="AA19" s="1"/>
      <c r="AB19" s="1"/>
      <c r="AC19" s="1"/>
      <c r="AD19" s="1"/>
      <c r="AE19" s="1"/>
      <c r="AF19" s="20">
        <f t="shared" si="2"/>
        <v>0</v>
      </c>
      <c r="AG19" s="20"/>
      <c r="AH19" s="8"/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21"/>
      <c r="T20" s="21">
        <f t="shared" si="10"/>
        <v>0</v>
      </c>
      <c r="U20" s="21"/>
      <c r="V20" s="21">
        <f t="shared" si="11"/>
        <v>0</v>
      </c>
      <c r="W20" s="21"/>
      <c r="X20" s="21">
        <f t="shared" si="12"/>
        <v>0</v>
      </c>
      <c r="Y20" s="21"/>
      <c r="Z20" s="21">
        <f t="shared" si="13"/>
        <v>0</v>
      </c>
      <c r="AA20" s="1"/>
      <c r="AB20" s="1"/>
      <c r="AC20" s="1"/>
      <c r="AD20" s="1"/>
      <c r="AE20" s="1"/>
      <c r="AF20" s="20">
        <f t="shared" si="2"/>
        <v>0</v>
      </c>
      <c r="AG20" s="20"/>
      <c r="AH20" s="8"/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21"/>
      <c r="T21" s="21">
        <f t="shared" si="10"/>
        <v>0</v>
      </c>
      <c r="U21" s="21"/>
      <c r="V21" s="21">
        <f t="shared" si="11"/>
        <v>0</v>
      </c>
      <c r="W21" s="21"/>
      <c r="X21" s="21">
        <f t="shared" si="12"/>
        <v>0</v>
      </c>
      <c r="Y21" s="21"/>
      <c r="Z21" s="21">
        <f t="shared" si="13"/>
        <v>0</v>
      </c>
      <c r="AA21" s="1"/>
      <c r="AB21" s="1"/>
      <c r="AC21" s="1"/>
      <c r="AD21" s="1"/>
      <c r="AE21" s="1"/>
      <c r="AF21" s="20">
        <f t="shared" si="2"/>
        <v>0</v>
      </c>
      <c r="AG21" s="20"/>
      <c r="AH21" s="8"/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21"/>
      <c r="T22" s="21">
        <f t="shared" si="10"/>
        <v>0</v>
      </c>
      <c r="U22" s="21"/>
      <c r="V22" s="21">
        <f t="shared" si="11"/>
        <v>0</v>
      </c>
      <c r="W22" s="21"/>
      <c r="X22" s="21">
        <f t="shared" si="12"/>
        <v>0</v>
      </c>
      <c r="Y22" s="21"/>
      <c r="Z22" s="21">
        <f t="shared" si="13"/>
        <v>0</v>
      </c>
      <c r="AA22" s="1"/>
      <c r="AB22" s="1"/>
      <c r="AC22" s="1"/>
      <c r="AD22" s="1"/>
      <c r="AE22" s="1"/>
      <c r="AF22" s="20">
        <f t="shared" si="2"/>
        <v>0</v>
      </c>
      <c r="AG22" s="20"/>
      <c r="AH22" s="8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21"/>
      <c r="T23" s="21">
        <f t="shared" si="10"/>
        <v>0</v>
      </c>
      <c r="U23" s="21"/>
      <c r="V23" s="21">
        <f t="shared" si="11"/>
        <v>0</v>
      </c>
      <c r="W23" s="21"/>
      <c r="X23" s="21">
        <f t="shared" si="12"/>
        <v>0</v>
      </c>
      <c r="Y23" s="21"/>
      <c r="Z23" s="21">
        <f t="shared" si="13"/>
        <v>0</v>
      </c>
      <c r="AA23" s="1"/>
      <c r="AB23" s="1"/>
      <c r="AC23" s="1"/>
      <c r="AD23" s="1"/>
      <c r="AE23" s="1"/>
      <c r="AF23" s="20">
        <f t="shared" si="2"/>
        <v>0</v>
      </c>
      <c r="AG23" s="20"/>
      <c r="AH23" s="8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21"/>
      <c r="T24" s="21">
        <f t="shared" si="10"/>
        <v>0</v>
      </c>
      <c r="U24" s="21"/>
      <c r="V24" s="21">
        <f t="shared" si="11"/>
        <v>0</v>
      </c>
      <c r="W24" s="21"/>
      <c r="X24" s="21">
        <f t="shared" si="12"/>
        <v>0</v>
      </c>
      <c r="Y24" s="21"/>
      <c r="Z24" s="21">
        <f t="shared" si="13"/>
        <v>0</v>
      </c>
      <c r="AA24" s="1"/>
      <c r="AB24" s="1"/>
      <c r="AC24" s="1"/>
      <c r="AD24" s="1"/>
      <c r="AE24" s="1"/>
      <c r="AF24" s="20">
        <f t="shared" si="2"/>
        <v>0</v>
      </c>
      <c r="AG24" s="20"/>
      <c r="AH24" s="8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21"/>
      <c r="T25" s="21">
        <f t="shared" si="10"/>
        <v>0</v>
      </c>
      <c r="U25" s="21"/>
      <c r="V25" s="21">
        <f t="shared" si="11"/>
        <v>0</v>
      </c>
      <c r="W25" s="21"/>
      <c r="X25" s="21">
        <f t="shared" si="12"/>
        <v>0</v>
      </c>
      <c r="Y25" s="21"/>
      <c r="Z25" s="21">
        <f t="shared" si="13"/>
        <v>0</v>
      </c>
      <c r="AA25" s="1"/>
      <c r="AB25" s="1"/>
      <c r="AC25" s="1"/>
      <c r="AD25" s="1"/>
      <c r="AE25" s="1"/>
      <c r="AF25" s="20">
        <f t="shared" si="2"/>
        <v>0</v>
      </c>
      <c r="AG25" s="20"/>
      <c r="AH25" s="8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21"/>
      <c r="T26" s="21">
        <f t="shared" si="10"/>
        <v>0</v>
      </c>
      <c r="U26" s="21"/>
      <c r="V26" s="21">
        <f t="shared" si="11"/>
        <v>0</v>
      </c>
      <c r="W26" s="21"/>
      <c r="X26" s="21">
        <f t="shared" si="12"/>
        <v>0</v>
      </c>
      <c r="Y26" s="21"/>
      <c r="Z26" s="21">
        <f t="shared" si="13"/>
        <v>0</v>
      </c>
      <c r="AA26" s="1"/>
      <c r="AB26" s="1"/>
      <c r="AC26" s="1"/>
      <c r="AD26" s="1"/>
      <c r="AE26" s="1"/>
      <c r="AF26" s="20">
        <f t="shared" ref="AF11:AF34" si="18">AD26+AC26+AB26+AA26+Z26+X26+V26+T26+R26+P26+N26+L26+J26+H26+F26+D26+AE26</f>
        <v>0</v>
      </c>
      <c r="AG26" s="20"/>
      <c r="AH26" s="8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21"/>
      <c r="T27" s="21">
        <f t="shared" si="10"/>
        <v>0</v>
      </c>
      <c r="U27" s="21"/>
      <c r="V27" s="21">
        <f t="shared" si="11"/>
        <v>0</v>
      </c>
      <c r="W27" s="21"/>
      <c r="X27" s="21">
        <f t="shared" si="12"/>
        <v>0</v>
      </c>
      <c r="Y27" s="21"/>
      <c r="Z27" s="21">
        <f t="shared" si="13"/>
        <v>0</v>
      </c>
      <c r="AA27" s="1"/>
      <c r="AB27" s="1"/>
      <c r="AC27" s="1"/>
      <c r="AD27" s="1"/>
      <c r="AE27" s="1"/>
      <c r="AF27" s="20">
        <f t="shared" si="18"/>
        <v>0</v>
      </c>
      <c r="AG27" s="20"/>
      <c r="AH27" s="8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21"/>
      <c r="T28" s="21">
        <f t="shared" si="10"/>
        <v>0</v>
      </c>
      <c r="U28" s="21"/>
      <c r="V28" s="21">
        <f t="shared" si="11"/>
        <v>0</v>
      </c>
      <c r="W28" s="21"/>
      <c r="X28" s="21">
        <f t="shared" si="12"/>
        <v>0</v>
      </c>
      <c r="Y28" s="21"/>
      <c r="Z28" s="21">
        <f t="shared" si="13"/>
        <v>0</v>
      </c>
      <c r="AA28" s="1"/>
      <c r="AB28" s="1"/>
      <c r="AC28" s="1"/>
      <c r="AD28" s="1"/>
      <c r="AE28" s="1"/>
      <c r="AF28" s="20">
        <f t="shared" si="18"/>
        <v>0</v>
      </c>
      <c r="AG28" s="20"/>
      <c r="AH28" s="8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21"/>
      <c r="T29" s="21">
        <f t="shared" si="10"/>
        <v>0</v>
      </c>
      <c r="U29" s="21"/>
      <c r="V29" s="21">
        <f t="shared" si="11"/>
        <v>0</v>
      </c>
      <c r="W29" s="21"/>
      <c r="X29" s="21">
        <f t="shared" si="12"/>
        <v>0</v>
      </c>
      <c r="Y29" s="21"/>
      <c r="Z29" s="21">
        <f t="shared" si="13"/>
        <v>0</v>
      </c>
      <c r="AA29" s="1"/>
      <c r="AB29" s="1"/>
      <c r="AC29" s="1"/>
      <c r="AD29" s="1"/>
      <c r="AE29" s="1"/>
      <c r="AF29" s="20">
        <f t="shared" si="18"/>
        <v>0</v>
      </c>
      <c r="AG29" s="20"/>
      <c r="AH29" s="8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21"/>
      <c r="T30" s="21">
        <f t="shared" si="10"/>
        <v>0</v>
      </c>
      <c r="U30" s="21"/>
      <c r="V30" s="21">
        <f t="shared" si="11"/>
        <v>0</v>
      </c>
      <c r="W30" s="21"/>
      <c r="X30" s="21">
        <f t="shared" si="12"/>
        <v>0</v>
      </c>
      <c r="Y30" s="21"/>
      <c r="Z30" s="21">
        <f t="shared" si="13"/>
        <v>0</v>
      </c>
      <c r="AA30" s="1"/>
      <c r="AB30" s="1"/>
      <c r="AC30" s="1"/>
      <c r="AD30" s="1"/>
      <c r="AE30" s="1"/>
      <c r="AF30" s="20">
        <f t="shared" si="18"/>
        <v>0</v>
      </c>
      <c r="AG30" s="20"/>
      <c r="AH30" s="8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21"/>
      <c r="T31" s="21">
        <f t="shared" si="10"/>
        <v>0</v>
      </c>
      <c r="U31" s="21"/>
      <c r="V31" s="21">
        <f t="shared" si="11"/>
        <v>0</v>
      </c>
      <c r="W31" s="21"/>
      <c r="X31" s="21">
        <f t="shared" si="12"/>
        <v>0</v>
      </c>
      <c r="Y31" s="21"/>
      <c r="Z31" s="21">
        <f t="shared" si="13"/>
        <v>0</v>
      </c>
      <c r="AA31" s="1"/>
      <c r="AB31" s="1"/>
      <c r="AC31" s="1"/>
      <c r="AD31" s="1"/>
      <c r="AE31" s="1"/>
      <c r="AF31" s="20">
        <f t="shared" si="18"/>
        <v>0</v>
      </c>
      <c r="AG31" s="20"/>
      <c r="AH31" s="8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21"/>
      <c r="T32" s="21">
        <f t="shared" si="10"/>
        <v>0</v>
      </c>
      <c r="U32" s="21"/>
      <c r="V32" s="21">
        <f t="shared" si="11"/>
        <v>0</v>
      </c>
      <c r="W32" s="21"/>
      <c r="X32" s="21">
        <f t="shared" si="12"/>
        <v>0</v>
      </c>
      <c r="Y32" s="21"/>
      <c r="Z32" s="21">
        <f t="shared" si="13"/>
        <v>0</v>
      </c>
      <c r="AA32" s="1"/>
      <c r="AB32" s="1"/>
      <c r="AC32" s="1"/>
      <c r="AD32" s="1"/>
      <c r="AE32" s="1"/>
      <c r="AF32" s="20">
        <f t="shared" si="18"/>
        <v>0</v>
      </c>
      <c r="AG32" s="20"/>
      <c r="AH32" s="8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21"/>
      <c r="T33" s="21">
        <f t="shared" si="10"/>
        <v>0</v>
      </c>
      <c r="U33" s="21"/>
      <c r="V33" s="21">
        <f t="shared" si="11"/>
        <v>0</v>
      </c>
      <c r="W33" s="21"/>
      <c r="X33" s="21">
        <f t="shared" si="12"/>
        <v>0</v>
      </c>
      <c r="Y33" s="21"/>
      <c r="Z33" s="21">
        <f t="shared" si="13"/>
        <v>0</v>
      </c>
      <c r="AA33" s="1"/>
      <c r="AB33" s="1"/>
      <c r="AC33" s="1"/>
      <c r="AD33" s="1"/>
      <c r="AE33" s="1"/>
      <c r="AF33" s="20">
        <f t="shared" si="18"/>
        <v>0</v>
      </c>
      <c r="AG33" s="20"/>
      <c r="AH33" s="8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21"/>
      <c r="T34" s="21">
        <f t="shared" si="10"/>
        <v>0</v>
      </c>
      <c r="U34" s="21"/>
      <c r="V34" s="21">
        <f t="shared" si="11"/>
        <v>0</v>
      </c>
      <c r="W34" s="21"/>
      <c r="X34" s="21">
        <f t="shared" si="12"/>
        <v>0</v>
      </c>
      <c r="Y34" s="21"/>
      <c r="Z34" s="21">
        <f t="shared" si="13"/>
        <v>0</v>
      </c>
      <c r="AA34" s="1"/>
      <c r="AB34" s="1"/>
      <c r="AC34" s="1"/>
      <c r="AD34" s="1"/>
      <c r="AE34" s="1"/>
      <c r="AF34" s="20">
        <f t="shared" si="18"/>
        <v>0</v>
      </c>
      <c r="AG34" s="20"/>
      <c r="AH34" s="8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31" t="s">
        <v>21</v>
      </c>
      <c r="B35" s="32"/>
      <c r="C35" s="12">
        <f>C3+C4+C5+C6+C7+C8+C9+C10+C11+C12+C13+C14+C15+C16+C17+C18+C19+C20+C21+C22+C23+C24+C25+C26+C27+C28+C29+C30+C31+C32+C33+C34</f>
        <v>6</v>
      </c>
      <c r="D35" s="12">
        <f t="shared" ref="D35:Z35" si="19">D3+D4+D5+D6+D7+D8+D9+D10+D11+D12+D13+D14+D15+D16+D17+D18+D19+D20+D21+D22+D23+D24+D25+D26+D27+D28+D29+D30+D31+D32+D33+D34</f>
        <v>300</v>
      </c>
      <c r="E35" s="12">
        <f t="shared" si="19"/>
        <v>0</v>
      </c>
      <c r="F35" s="12">
        <f t="shared" si="19"/>
        <v>0</v>
      </c>
      <c r="G35" s="12">
        <f t="shared" si="19"/>
        <v>2</v>
      </c>
      <c r="H35" s="12">
        <f t="shared" si="19"/>
        <v>500</v>
      </c>
      <c r="I35" s="12">
        <f t="shared" si="19"/>
        <v>4</v>
      </c>
      <c r="J35" s="12">
        <f t="shared" si="19"/>
        <v>1200</v>
      </c>
      <c r="K35" s="12">
        <f t="shared" si="19"/>
        <v>0</v>
      </c>
      <c r="L35" s="12">
        <f t="shared" si="19"/>
        <v>0</v>
      </c>
      <c r="M35" s="12">
        <f t="shared" si="19"/>
        <v>1</v>
      </c>
      <c r="N35" s="12">
        <f t="shared" si="19"/>
        <v>150</v>
      </c>
      <c r="O35" s="12">
        <f t="shared" si="19"/>
        <v>0</v>
      </c>
      <c r="P35" s="12">
        <f t="shared" si="19"/>
        <v>0</v>
      </c>
      <c r="Q35" s="12">
        <f t="shared" si="19"/>
        <v>9</v>
      </c>
      <c r="R35" s="12">
        <f t="shared" si="19"/>
        <v>2050</v>
      </c>
      <c r="S35" s="12">
        <f t="shared" si="19"/>
        <v>0</v>
      </c>
      <c r="T35" s="12">
        <f t="shared" si="19"/>
        <v>0</v>
      </c>
      <c r="U35" s="12">
        <f t="shared" si="19"/>
        <v>2</v>
      </c>
      <c r="V35" s="12">
        <f t="shared" si="19"/>
        <v>1300</v>
      </c>
      <c r="W35" s="12">
        <f t="shared" si="19"/>
        <v>0</v>
      </c>
      <c r="X35" s="12">
        <f t="shared" si="19"/>
        <v>0</v>
      </c>
      <c r="Y35" s="12">
        <f t="shared" si="19"/>
        <v>0</v>
      </c>
      <c r="Z35" s="12">
        <f t="shared" si="19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160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5690</v>
      </c>
      <c r="AG35" s="27">
        <f>C35+E35+G35+I35+K35+M35+O35+Q35+S35+U35+W35+Y35</f>
        <v>24</v>
      </c>
      <c r="AH35" s="13"/>
      <c r="AI35" s="12">
        <f t="shared" ref="AI35:AP35" si="20">AI3+AI4+AI5+AI6+AI7+AI8+AI9+AI10+AI11+AI12+AI13+AI14+AI15+AI16+AI17+AI18+AI19+AI20+AI21+AI22+AI23+AI24+AI25+AI26+AI27+AI28+AI29+AI30+AI31+AI32+AI33+AI34</f>
        <v>0</v>
      </c>
      <c r="AJ35" s="12">
        <f t="shared" si="20"/>
        <v>0</v>
      </c>
      <c r="AK35" s="12">
        <f t="shared" si="20"/>
        <v>0</v>
      </c>
      <c r="AL35" s="12">
        <f t="shared" si="20"/>
        <v>0</v>
      </c>
      <c r="AM35" s="12">
        <f t="shared" si="20"/>
        <v>0</v>
      </c>
      <c r="AN35" s="12">
        <f t="shared" si="20"/>
        <v>0</v>
      </c>
      <c r="AO35" s="12">
        <f t="shared" si="20"/>
        <v>0</v>
      </c>
      <c r="AP35" s="12">
        <f t="shared" si="20"/>
        <v>0</v>
      </c>
    </row>
    <row r="36" spans="1:42" ht="16.5" thickTop="1" thickBot="1" x14ac:dyDescent="0.3"/>
    <row r="37" spans="1:42" ht="27" thickBot="1" x14ac:dyDescent="0.45">
      <c r="AF37" s="29">
        <f>AF35+AJ35+AL35+AN35+AP35</f>
        <v>5690</v>
      </c>
      <c r="AG37" s="28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F40" s="17"/>
      <c r="AG40" s="17"/>
      <c r="AH40" s="18"/>
    </row>
  </sheetData>
  <mergeCells count="17">
    <mergeCell ref="AM1:AM2"/>
    <mergeCell ref="AN1:AN2"/>
    <mergeCell ref="AO1:AO2"/>
    <mergeCell ref="AP1:AP2"/>
    <mergeCell ref="A35:B35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DEC 01</vt:lpstr>
      <vt:lpstr>DEC 02</vt:lpstr>
      <vt:lpstr>dec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&amp; S Pte Ltd</dc:creator>
  <cp:lastModifiedBy>S &amp; S Pte Ltd</cp:lastModifiedBy>
  <dcterms:created xsi:type="dcterms:W3CDTF">2015-11-10T08:24:24Z</dcterms:created>
  <dcterms:modified xsi:type="dcterms:W3CDTF">2015-12-03T13:46:57Z</dcterms:modified>
</cp:coreProperties>
</file>