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600" windowHeight="9240" tabRatio="940"/>
  </bookViews>
  <sheets>
    <sheet name="120_Pusk_Teambased" sheetId="15" r:id="rId1"/>
  </sheets>
  <externalReferences>
    <externalReference r:id="rId2"/>
  </externalReferences>
  <definedNames>
    <definedName name="_xlnm._FilterDatabase" localSheetId="0" hidden="1">'120_Pusk_Teambased'!$A$1:$AO$123</definedName>
    <definedName name="kaltara">[1]FasNakesKab!$A$387:$A$391</definedName>
    <definedName name="_xlnm.Print_Area" localSheetId="0">'120_Pusk_Teambased'!$A$1:$AN$129</definedName>
    <definedName name="_xlnm.Print_Titles" localSheetId="0">'120_Pusk_Teambased'!$1:$1</definedName>
  </definedNames>
  <calcPr calcId="144525" concurrentCalc="0"/>
</workbook>
</file>

<file path=xl/calcChain.xml><?xml version="1.0" encoding="utf-8"?>
<calcChain xmlns="http://schemas.openxmlformats.org/spreadsheetml/2006/main">
  <c r="AM119" i="15" l="1"/>
  <c r="AM113" i="15"/>
  <c r="AM112" i="15"/>
  <c r="AM105" i="15"/>
  <c r="AM88" i="15"/>
  <c r="AM81" i="15"/>
  <c r="AM57" i="15"/>
  <c r="AM55" i="15"/>
  <c r="AM54" i="15"/>
  <c r="AM53" i="15"/>
  <c r="AM52" i="15"/>
  <c r="AM51" i="15"/>
  <c r="AM49" i="15"/>
  <c r="AM48" i="15"/>
  <c r="AM47" i="15"/>
  <c r="AM44" i="15"/>
  <c r="AM43" i="15"/>
  <c r="AM40" i="15"/>
  <c r="AM31" i="15"/>
  <c r="AM30" i="15"/>
  <c r="AM29" i="15"/>
  <c r="AM28" i="15"/>
  <c r="AM27" i="15"/>
  <c r="AM26" i="15"/>
  <c r="AM25" i="15"/>
  <c r="AM24" i="15"/>
  <c r="AM22" i="15"/>
  <c r="AM21" i="15"/>
  <c r="AM20" i="15"/>
  <c r="AM19" i="15"/>
  <c r="AM18" i="15"/>
  <c r="AM14" i="15"/>
  <c r="AM5" i="15"/>
  <c r="AM4" i="15"/>
  <c r="AI121" i="15"/>
  <c r="AI115" i="15"/>
  <c r="AI113" i="15"/>
  <c r="AI112" i="15"/>
  <c r="AI110" i="15"/>
  <c r="AI105" i="15"/>
  <c r="AI96" i="15"/>
  <c r="AI92" i="15"/>
  <c r="AI91" i="15"/>
  <c r="AI90" i="15"/>
  <c r="AI88" i="15"/>
  <c r="AI87" i="15"/>
  <c r="AI86" i="15"/>
  <c r="AI85" i="15"/>
  <c r="AI84" i="15"/>
  <c r="AI83" i="15"/>
  <c r="AI82" i="15"/>
  <c r="AI79" i="15"/>
  <c r="AI78" i="15"/>
  <c r="AI75" i="15"/>
  <c r="AI73" i="15"/>
  <c r="AI70" i="15"/>
  <c r="AI52" i="15"/>
  <c r="AI45" i="15"/>
  <c r="AI31" i="15"/>
  <c r="AI30" i="15"/>
  <c r="AI29" i="15"/>
  <c r="AI28" i="15"/>
  <c r="AI26" i="15"/>
  <c r="AI25" i="15"/>
  <c r="AI24" i="15"/>
  <c r="AI22" i="15"/>
  <c r="AI21" i="15"/>
  <c r="AI11" i="15"/>
  <c r="AI9" i="15"/>
  <c r="AI6" i="15"/>
  <c r="AI4" i="15"/>
  <c r="AI3" i="15"/>
  <c r="AE120" i="15"/>
  <c r="AE117" i="15"/>
  <c r="AE111" i="15"/>
  <c r="AE110" i="15"/>
  <c r="AE105" i="15"/>
  <c r="AE92" i="15"/>
  <c r="AE91" i="15"/>
  <c r="AE90" i="15"/>
  <c r="AE89" i="15"/>
  <c r="AE88" i="15"/>
  <c r="AE87" i="15"/>
  <c r="AE86" i="15"/>
  <c r="AE85" i="15"/>
  <c r="AE84" i="15"/>
  <c r="AE83" i="15"/>
  <c r="AE82" i="15"/>
  <c r="AE78" i="15"/>
  <c r="AE77" i="15"/>
  <c r="AE76" i="15"/>
  <c r="AE73" i="15"/>
  <c r="AE72" i="15"/>
  <c r="AE70" i="15"/>
  <c r="AE66" i="15"/>
  <c r="AE64" i="15"/>
  <c r="AE55" i="15"/>
  <c r="AE51" i="15"/>
  <c r="AE50" i="15"/>
  <c r="AE49" i="15"/>
  <c r="AE48" i="15"/>
  <c r="AE47" i="15"/>
  <c r="AE44" i="15"/>
  <c r="AE43" i="15"/>
  <c r="AE41" i="15"/>
  <c r="AE40" i="15"/>
  <c r="AE38" i="15"/>
  <c r="AE37" i="15"/>
  <c r="AE31" i="15"/>
  <c r="AE30" i="15"/>
  <c r="AE29" i="15"/>
  <c r="AE28" i="15"/>
  <c r="AE27" i="15"/>
  <c r="AE26" i="15"/>
  <c r="AE25" i="15"/>
  <c r="AE24" i="15"/>
  <c r="AE22" i="15"/>
  <c r="AE21" i="15"/>
  <c r="AE20" i="15"/>
  <c r="AE19" i="15"/>
  <c r="AE13" i="15"/>
  <c r="AE10" i="15"/>
  <c r="AE9" i="15"/>
  <c r="AE8" i="15"/>
  <c r="AE7" i="15"/>
  <c r="AE6" i="15"/>
  <c r="AE5" i="15"/>
  <c r="AE4" i="15"/>
  <c r="AE3" i="15"/>
  <c r="AA119" i="15"/>
  <c r="AA118" i="15"/>
  <c r="AA117" i="15"/>
  <c r="AA116" i="15"/>
  <c r="AA115" i="15"/>
  <c r="AA114" i="15"/>
  <c r="AA113" i="15"/>
  <c r="AA112" i="15"/>
  <c r="AA111" i="15"/>
  <c r="AA110" i="15"/>
  <c r="AA105" i="15"/>
  <c r="AA96" i="15"/>
  <c r="AA95" i="15"/>
  <c r="AA94" i="15"/>
  <c r="AA92" i="15"/>
  <c r="AA91" i="15"/>
  <c r="AA90" i="15"/>
  <c r="AA89" i="15"/>
  <c r="AA88" i="15"/>
  <c r="AA87" i="15"/>
  <c r="AA86" i="15"/>
  <c r="AA85" i="15"/>
  <c r="AA84" i="15"/>
  <c r="AA83" i="15"/>
  <c r="AA82" i="15"/>
  <c r="AA79" i="15"/>
  <c r="AA78" i="15"/>
  <c r="AA70" i="15"/>
  <c r="AA68" i="15"/>
  <c r="AA67" i="15"/>
  <c r="AA66" i="15"/>
  <c r="AA64" i="15"/>
  <c r="AA59" i="15"/>
  <c r="AA58" i="15"/>
  <c r="AA55" i="15"/>
  <c r="AA54" i="15"/>
  <c r="AA53" i="15"/>
  <c r="AA51" i="15"/>
  <c r="AA50" i="15"/>
  <c r="AA49" i="15"/>
  <c r="AA48" i="15"/>
  <c r="AA47" i="15"/>
  <c r="AA44" i="15"/>
  <c r="AA43" i="15"/>
  <c r="AA41" i="15"/>
  <c r="AA40" i="15"/>
  <c r="AA35" i="15"/>
  <c r="AA31" i="15"/>
  <c r="AA30" i="15"/>
  <c r="AA29" i="15"/>
  <c r="AA28" i="15"/>
  <c r="AA27" i="15"/>
  <c r="AA26" i="15"/>
  <c r="AA25" i="15"/>
  <c r="AA24" i="15"/>
  <c r="AA22" i="15"/>
  <c r="AA21" i="15"/>
  <c r="AA20" i="15"/>
  <c r="AA19" i="15"/>
  <c r="AA15" i="15"/>
  <c r="AA13" i="15"/>
  <c r="AA12" i="15"/>
  <c r="AA10" i="15"/>
  <c r="AA9" i="15"/>
  <c r="AA8" i="15"/>
  <c r="AA7" i="15"/>
  <c r="AA5" i="15"/>
  <c r="AA4" i="15"/>
  <c r="AA3" i="15"/>
  <c r="W120" i="15"/>
  <c r="W113" i="15"/>
  <c r="W112" i="15"/>
  <c r="W111" i="15"/>
  <c r="W105" i="15"/>
  <c r="W91" i="15"/>
  <c r="W88" i="15"/>
  <c r="W82" i="15"/>
  <c r="W81" i="15"/>
  <c r="W79" i="15"/>
  <c r="W78" i="15"/>
  <c r="W66" i="15"/>
  <c r="W64" i="15"/>
  <c r="W60" i="15"/>
  <c r="W55" i="15"/>
  <c r="W54" i="15"/>
  <c r="W53" i="15"/>
  <c r="W52" i="15"/>
  <c r="W51" i="15"/>
  <c r="W50" i="15"/>
  <c r="W49" i="15"/>
  <c r="W48" i="15"/>
  <c r="W47" i="15"/>
  <c r="W46" i="15"/>
  <c r="W45" i="15"/>
  <c r="W43" i="15"/>
  <c r="W41" i="15"/>
  <c r="W40" i="15"/>
  <c r="W37" i="15"/>
  <c r="W35" i="15"/>
  <c r="W31" i="15"/>
  <c r="W30" i="15"/>
  <c r="W29" i="15"/>
  <c r="W28" i="15"/>
  <c r="W27" i="15"/>
  <c r="W26" i="15"/>
  <c r="W25" i="15"/>
  <c r="W24" i="15"/>
  <c r="W23" i="15"/>
  <c r="W22" i="15"/>
  <c r="W21" i="15"/>
  <c r="W19" i="15"/>
  <c r="W18" i="15"/>
  <c r="W17" i="15"/>
  <c r="W16" i="15"/>
  <c r="W14" i="15"/>
  <c r="W12" i="15"/>
  <c r="W11" i="15"/>
  <c r="W10" i="15"/>
  <c r="W9" i="15"/>
  <c r="W8" i="15"/>
  <c r="W6" i="15"/>
  <c r="W4" i="15"/>
  <c r="S120" i="15"/>
  <c r="S118" i="15"/>
  <c r="S116" i="15"/>
  <c r="S114" i="15"/>
  <c r="S113" i="15"/>
  <c r="S112" i="15"/>
  <c r="S105" i="15"/>
  <c r="S95" i="15"/>
  <c r="S82" i="15"/>
  <c r="S81" i="15"/>
  <c r="S78" i="15"/>
  <c r="S66" i="15"/>
  <c r="S60" i="15"/>
  <c r="S59" i="15"/>
  <c r="S58" i="15"/>
  <c r="S53" i="15"/>
  <c r="S48" i="15"/>
  <c r="S47" i="15"/>
  <c r="S46" i="15"/>
  <c r="S45" i="15"/>
  <c r="S44" i="15"/>
  <c r="S32" i="15"/>
  <c r="S31" i="15"/>
  <c r="S30" i="15"/>
  <c r="S29" i="15"/>
  <c r="S28" i="15"/>
  <c r="S26" i="15"/>
  <c r="S24" i="15"/>
  <c r="S22" i="15"/>
  <c r="S21" i="15"/>
  <c r="S20" i="15"/>
  <c r="S19" i="15"/>
  <c r="S16" i="15"/>
  <c r="S14" i="15"/>
  <c r="S13" i="15"/>
  <c r="S12" i="15"/>
  <c r="S11" i="15"/>
  <c r="S10" i="15"/>
  <c r="S9" i="15"/>
  <c r="S6" i="15"/>
  <c r="S5" i="15"/>
  <c r="S4" i="15"/>
  <c r="S3" i="15"/>
  <c r="O121" i="15"/>
  <c r="O120" i="15"/>
  <c r="O119" i="15"/>
  <c r="O118" i="15"/>
  <c r="O117" i="15"/>
  <c r="O116" i="15"/>
  <c r="O115" i="15"/>
  <c r="O114" i="15"/>
  <c r="O113" i="15"/>
  <c r="O111" i="15"/>
  <c r="O110" i="15"/>
  <c r="O105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79" i="15"/>
  <c r="O78" i="15"/>
  <c r="O77" i="15"/>
  <c r="O76" i="15"/>
  <c r="O68" i="15"/>
  <c r="O67" i="15"/>
  <c r="O66" i="15"/>
  <c r="O64" i="15"/>
  <c r="O60" i="15"/>
  <c r="O59" i="15"/>
  <c r="O58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0" i="15"/>
  <c r="O37" i="15"/>
  <c r="O31" i="15"/>
  <c r="O30" i="15"/>
  <c r="O29" i="15"/>
  <c r="O28" i="15"/>
  <c r="O27" i="15"/>
  <c r="O26" i="15"/>
  <c r="O25" i="15"/>
  <c r="O24" i="15"/>
  <c r="O22" i="15"/>
  <c r="O21" i="15"/>
  <c r="O20" i="15"/>
  <c r="O19" i="15"/>
  <c r="O18" i="15"/>
  <c r="O17" i="15"/>
  <c r="O15" i="15"/>
  <c r="O14" i="15"/>
  <c r="O13" i="15"/>
  <c r="O12" i="15"/>
  <c r="O10" i="15"/>
  <c r="O9" i="15"/>
  <c r="O8" i="15"/>
  <c r="O7" i="15"/>
  <c r="O6" i="15"/>
  <c r="O5" i="15"/>
  <c r="O4" i="15"/>
  <c r="O3" i="15"/>
  <c r="L3" i="15"/>
  <c r="K118" i="15"/>
  <c r="K116" i="15"/>
  <c r="K113" i="15"/>
  <c r="K112" i="15"/>
  <c r="K111" i="15"/>
  <c r="K110" i="15"/>
  <c r="K109" i="15"/>
  <c r="K107" i="15"/>
  <c r="K106" i="15"/>
  <c r="K105" i="15"/>
  <c r="K97" i="15"/>
  <c r="K93" i="15"/>
  <c r="K92" i="15"/>
  <c r="K91" i="15"/>
  <c r="K88" i="15"/>
  <c r="K86" i="15"/>
  <c r="K84" i="15"/>
  <c r="K83" i="15"/>
  <c r="K82" i="15"/>
  <c r="K79" i="15"/>
  <c r="K78" i="15"/>
  <c r="K77" i="15"/>
  <c r="K76" i="15"/>
  <c r="K75" i="15"/>
  <c r="K70" i="15"/>
  <c r="K68" i="15"/>
  <c r="K67" i="15"/>
  <c r="K66" i="15"/>
  <c r="K65" i="15"/>
  <c r="K64" i="15"/>
  <c r="K63" i="15"/>
  <c r="K60" i="15"/>
  <c r="K59" i="15"/>
  <c r="K57" i="15"/>
  <c r="K52" i="15"/>
  <c r="K48" i="15"/>
  <c r="K47" i="15"/>
  <c r="K46" i="15"/>
  <c r="K45" i="15"/>
  <c r="K40" i="15"/>
  <c r="K31" i="15"/>
  <c r="K28" i="15"/>
  <c r="K27" i="15"/>
  <c r="K26" i="15"/>
  <c r="K25" i="15"/>
  <c r="K24" i="15"/>
  <c r="K15" i="15"/>
  <c r="K14" i="15"/>
  <c r="K13" i="15"/>
  <c r="K12" i="15"/>
  <c r="K11" i="15"/>
  <c r="K10" i="15"/>
  <c r="K9" i="15"/>
  <c r="K8" i="15"/>
  <c r="K7" i="15"/>
  <c r="K6" i="15"/>
  <c r="K5" i="15"/>
  <c r="K4" i="15"/>
  <c r="X8" i="15"/>
  <c r="X9" i="15"/>
  <c r="X11" i="15"/>
  <c r="X12" i="15"/>
  <c r="X16" i="15"/>
  <c r="X17" i="15"/>
  <c r="X18" i="15"/>
  <c r="X21" i="15"/>
  <c r="X23" i="15"/>
  <c r="X25" i="15"/>
  <c r="X27" i="15"/>
  <c r="X30" i="15"/>
  <c r="X31" i="15"/>
  <c r="X35" i="15"/>
  <c r="X37" i="15"/>
  <c r="X41" i="15"/>
  <c r="X45" i="15"/>
  <c r="X46" i="15"/>
  <c r="X47" i="15"/>
  <c r="X48" i="15"/>
  <c r="X49" i="15"/>
  <c r="X50" i="15"/>
  <c r="X51" i="15"/>
  <c r="X53" i="15"/>
  <c r="X54" i="15"/>
  <c r="X55" i="15"/>
  <c r="X60" i="15"/>
  <c r="X64" i="15"/>
  <c r="X79" i="15"/>
  <c r="X81" i="15"/>
  <c r="X82" i="15"/>
  <c r="X88" i="15"/>
  <c r="X111" i="15"/>
  <c r="X112" i="15"/>
  <c r="X120" i="15"/>
  <c r="X123" i="15"/>
  <c r="AN3" i="15"/>
  <c r="AN7" i="15"/>
  <c r="AN8" i="15"/>
  <c r="AN9" i="15"/>
  <c r="AN10" i="15"/>
  <c r="AN11" i="15"/>
  <c r="AN12" i="15"/>
  <c r="AN13" i="15"/>
  <c r="AN15" i="15"/>
  <c r="AN16" i="15"/>
  <c r="AN17" i="15"/>
  <c r="AN23" i="15"/>
  <c r="AN32" i="15"/>
  <c r="AN35" i="15"/>
  <c r="AN37" i="15"/>
  <c r="AN38" i="15"/>
  <c r="AN39" i="15"/>
  <c r="AN41" i="15"/>
  <c r="AN45" i="15"/>
  <c r="AN46" i="15"/>
  <c r="AN50" i="15"/>
  <c r="AN56" i="15"/>
  <c r="AN58" i="15"/>
  <c r="AN59" i="15"/>
  <c r="AN60" i="15"/>
  <c r="AN61" i="15"/>
  <c r="AN62" i="15"/>
  <c r="AN63" i="15"/>
  <c r="AN64" i="15"/>
  <c r="AN65" i="15"/>
  <c r="AN66" i="15"/>
  <c r="AN67" i="15"/>
  <c r="AN68" i="15"/>
  <c r="AN69" i="15"/>
  <c r="AN70" i="15"/>
  <c r="AN72" i="15"/>
  <c r="AN73" i="15"/>
  <c r="AN74" i="15"/>
  <c r="AN75" i="15"/>
  <c r="AN76" i="15"/>
  <c r="AN77" i="15"/>
  <c r="AN78" i="15"/>
  <c r="AN79" i="15"/>
  <c r="AN82" i="15"/>
  <c r="AN83" i="15"/>
  <c r="AN84" i="15"/>
  <c r="AN85" i="15"/>
  <c r="AN86" i="15"/>
  <c r="AN87" i="15"/>
  <c r="AN89" i="15"/>
  <c r="AN90" i="15"/>
  <c r="AN91" i="15"/>
  <c r="AN92" i="15"/>
  <c r="AN93" i="15"/>
  <c r="AN94" i="15"/>
  <c r="AN95" i="15"/>
  <c r="AN96" i="15"/>
  <c r="AN97" i="15"/>
  <c r="AN99" i="15"/>
  <c r="AN100" i="15"/>
  <c r="AN102" i="15"/>
  <c r="AN106" i="15"/>
  <c r="AN107" i="15"/>
  <c r="AN109" i="15"/>
  <c r="AN110" i="15"/>
  <c r="AN111" i="15"/>
  <c r="AN114" i="15"/>
  <c r="AN115" i="15"/>
  <c r="AN116" i="15"/>
  <c r="AN117" i="15"/>
  <c r="AN118" i="15"/>
  <c r="AN120" i="15"/>
  <c r="AN121" i="15"/>
  <c r="AN122" i="15"/>
  <c r="AJ5" i="15"/>
  <c r="AJ7" i="15"/>
  <c r="AJ8" i="15"/>
  <c r="AJ10" i="15"/>
  <c r="AJ12" i="15"/>
  <c r="AJ13" i="15"/>
  <c r="AJ14" i="15"/>
  <c r="AJ15" i="15"/>
  <c r="AJ16" i="15"/>
  <c r="AJ17" i="15"/>
  <c r="AJ18" i="15"/>
  <c r="AJ19" i="15"/>
  <c r="AJ20" i="15"/>
  <c r="AJ23" i="15"/>
  <c r="AJ27" i="15"/>
  <c r="AJ32" i="15"/>
  <c r="AJ35" i="15"/>
  <c r="AJ37" i="15"/>
  <c r="AJ38" i="15"/>
  <c r="AJ39" i="15"/>
  <c r="AJ40" i="15"/>
  <c r="AJ41" i="15"/>
  <c r="AJ43" i="15"/>
  <c r="AJ44" i="15"/>
  <c r="AJ46" i="15"/>
  <c r="AJ47" i="15"/>
  <c r="AJ48" i="15"/>
  <c r="AJ49" i="15"/>
  <c r="AJ50" i="15"/>
  <c r="AJ51" i="15"/>
  <c r="AJ53" i="15"/>
  <c r="AJ54" i="15"/>
  <c r="AJ55" i="15"/>
  <c r="AJ56" i="15"/>
  <c r="AJ57" i="15"/>
  <c r="AJ58" i="15"/>
  <c r="AJ59" i="15"/>
  <c r="AJ60" i="15"/>
  <c r="AJ61" i="15"/>
  <c r="AJ62" i="15"/>
  <c r="AJ63" i="15"/>
  <c r="AJ64" i="15"/>
  <c r="AJ65" i="15"/>
  <c r="AJ66" i="15"/>
  <c r="AJ67" i="15"/>
  <c r="AJ68" i="15"/>
  <c r="AJ69" i="15"/>
  <c r="AJ72" i="15"/>
  <c r="AJ74" i="15"/>
  <c r="AJ76" i="15"/>
  <c r="AJ77" i="15"/>
  <c r="AJ81" i="15"/>
  <c r="AJ89" i="15"/>
  <c r="AJ93" i="15"/>
  <c r="AJ94" i="15"/>
  <c r="AJ95" i="15"/>
  <c r="AJ97" i="15"/>
  <c r="AJ99" i="15"/>
  <c r="AJ100" i="15"/>
  <c r="AJ102" i="15"/>
  <c r="AJ106" i="15"/>
  <c r="AJ107" i="15"/>
  <c r="AJ109" i="15"/>
  <c r="AJ111" i="15"/>
  <c r="AJ114" i="15"/>
  <c r="AJ116" i="15"/>
  <c r="AJ117" i="15"/>
  <c r="AJ118" i="15"/>
  <c r="AJ119" i="15"/>
  <c r="AJ120" i="15"/>
  <c r="AJ122" i="15"/>
  <c r="AF11" i="15"/>
  <c r="AF12" i="15"/>
  <c r="AF14" i="15"/>
  <c r="AF15" i="15"/>
  <c r="AF16" i="15"/>
  <c r="AF17" i="15"/>
  <c r="AF18" i="15"/>
  <c r="AF23" i="15"/>
  <c r="AF32" i="15"/>
  <c r="AF35" i="15"/>
  <c r="AF39" i="15"/>
  <c r="AF45" i="15"/>
  <c r="AF46" i="15"/>
  <c r="AF52" i="15"/>
  <c r="AF53" i="15"/>
  <c r="AF54" i="15"/>
  <c r="AF56" i="15"/>
  <c r="AF57" i="15"/>
  <c r="AF58" i="15"/>
  <c r="AF59" i="15"/>
  <c r="AF60" i="15"/>
  <c r="AF61" i="15"/>
  <c r="AF62" i="15"/>
  <c r="AF63" i="15"/>
  <c r="AF65" i="15"/>
  <c r="AF67" i="15"/>
  <c r="AF68" i="15"/>
  <c r="AF69" i="15"/>
  <c r="AF74" i="15"/>
  <c r="AF75" i="15"/>
  <c r="AF79" i="15"/>
  <c r="AF81" i="15"/>
  <c r="AF93" i="15"/>
  <c r="AF94" i="15"/>
  <c r="AF95" i="15"/>
  <c r="AF96" i="15"/>
  <c r="AF97" i="15"/>
  <c r="AF99" i="15"/>
  <c r="AF100" i="15"/>
  <c r="AF102" i="15"/>
  <c r="AF106" i="15"/>
  <c r="AF107" i="15"/>
  <c r="AF109" i="15"/>
  <c r="AF112" i="15"/>
  <c r="AF113" i="15"/>
  <c r="AF114" i="15"/>
  <c r="AF115" i="15"/>
  <c r="AF116" i="15"/>
  <c r="AF118" i="15"/>
  <c r="AF119" i="15"/>
  <c r="AF121" i="15"/>
  <c r="AF122" i="15"/>
  <c r="AB11" i="15"/>
  <c r="AB14" i="15"/>
  <c r="AB16" i="15"/>
  <c r="AB17" i="15"/>
  <c r="AB18" i="15"/>
  <c r="AB23" i="15"/>
  <c r="AB32" i="15"/>
  <c r="AB37" i="15"/>
  <c r="AB38" i="15"/>
  <c r="AB39" i="15"/>
  <c r="AB45" i="15"/>
  <c r="AB46" i="15"/>
  <c r="AB52" i="15"/>
  <c r="AB56" i="15"/>
  <c r="AB57" i="15"/>
  <c r="AB60" i="15"/>
  <c r="AB61" i="15"/>
  <c r="AB62" i="15"/>
  <c r="AB63" i="15"/>
  <c r="AB65" i="15"/>
  <c r="AB69" i="15"/>
  <c r="AB72" i="15"/>
  <c r="AB73" i="15"/>
  <c r="AB74" i="15"/>
  <c r="AB75" i="15"/>
  <c r="AB76" i="15"/>
  <c r="AB77" i="15"/>
  <c r="AB81" i="15"/>
  <c r="AB93" i="15"/>
  <c r="AB97" i="15"/>
  <c r="AB99" i="15"/>
  <c r="AB100" i="15"/>
  <c r="AB102" i="15"/>
  <c r="AB106" i="15"/>
  <c r="AB107" i="15"/>
  <c r="AB109" i="15"/>
  <c r="AB120" i="15"/>
  <c r="AB121" i="15"/>
  <c r="AB122" i="15"/>
  <c r="X122" i="15"/>
  <c r="T7" i="15"/>
  <c r="T8" i="15"/>
  <c r="T15" i="15"/>
  <c r="T17" i="15"/>
  <c r="T18" i="15"/>
  <c r="T23" i="15"/>
  <c r="T25" i="15"/>
  <c r="T27" i="15"/>
  <c r="T35" i="15"/>
  <c r="T37" i="15"/>
  <c r="T38" i="15"/>
  <c r="T39" i="15"/>
  <c r="T40" i="15"/>
  <c r="T41" i="15"/>
  <c r="T43" i="15"/>
  <c r="T49" i="15"/>
  <c r="T50" i="15"/>
  <c r="T51" i="15"/>
  <c r="T52" i="15"/>
  <c r="T54" i="15"/>
  <c r="T55" i="15"/>
  <c r="T56" i="15"/>
  <c r="T57" i="15"/>
  <c r="T61" i="15"/>
  <c r="T62" i="15"/>
  <c r="T63" i="15"/>
  <c r="T64" i="15"/>
  <c r="T65" i="15"/>
  <c r="T67" i="15"/>
  <c r="T68" i="15"/>
  <c r="T69" i="15"/>
  <c r="T70" i="15"/>
  <c r="T72" i="15"/>
  <c r="T73" i="15"/>
  <c r="T74" i="15"/>
  <c r="T75" i="15"/>
  <c r="T76" i="15"/>
  <c r="T77" i="15"/>
  <c r="T79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6" i="15"/>
  <c r="T97" i="15"/>
  <c r="T99" i="15"/>
  <c r="T100" i="15"/>
  <c r="T102" i="15"/>
  <c r="T106" i="15"/>
  <c r="T107" i="15"/>
  <c r="T109" i="15"/>
  <c r="T110" i="15"/>
  <c r="T111" i="15"/>
  <c r="T115" i="15"/>
  <c r="T117" i="15"/>
  <c r="T119" i="15"/>
  <c r="T121" i="15"/>
  <c r="T122" i="15"/>
  <c r="P11" i="15"/>
  <c r="P16" i="15"/>
  <c r="P23" i="15"/>
  <c r="P32" i="15"/>
  <c r="P35" i="15"/>
  <c r="P38" i="15"/>
  <c r="P39" i="15"/>
  <c r="P41" i="15"/>
  <c r="P57" i="15"/>
  <c r="P61" i="15"/>
  <c r="P62" i="15"/>
  <c r="P63" i="15"/>
  <c r="P65" i="15"/>
  <c r="P69" i="15"/>
  <c r="P70" i="15"/>
  <c r="P72" i="15"/>
  <c r="P73" i="15"/>
  <c r="P74" i="15"/>
  <c r="P75" i="15"/>
  <c r="P97" i="15"/>
  <c r="P99" i="15"/>
  <c r="P100" i="15"/>
  <c r="P102" i="15"/>
  <c r="P106" i="15"/>
  <c r="P107" i="15"/>
  <c r="P109" i="15"/>
  <c r="P112" i="15"/>
  <c r="P122" i="15"/>
  <c r="L4" i="15"/>
  <c r="L5" i="15"/>
  <c r="L6" i="15"/>
  <c r="L7" i="15"/>
  <c r="L10" i="15"/>
  <c r="L12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5" i="15"/>
  <c r="L37" i="15"/>
  <c r="L38" i="15"/>
  <c r="L39" i="15"/>
  <c r="L40" i="15"/>
  <c r="L41" i="15"/>
  <c r="L43" i="15"/>
  <c r="L44" i="15"/>
  <c r="L45" i="15"/>
  <c r="L48" i="15"/>
  <c r="L49" i="15"/>
  <c r="L50" i="15"/>
  <c r="L51" i="15"/>
  <c r="L53" i="15"/>
  <c r="L54" i="15"/>
  <c r="L55" i="15"/>
  <c r="L56" i="15"/>
  <c r="L57" i="15"/>
  <c r="L58" i="15"/>
  <c r="L60" i="15"/>
  <c r="L61" i="15"/>
  <c r="L62" i="15"/>
  <c r="L67" i="15"/>
  <c r="L68" i="15"/>
  <c r="L69" i="15"/>
  <c r="L72" i="15"/>
  <c r="L73" i="15"/>
  <c r="L74" i="15"/>
  <c r="L75" i="15"/>
  <c r="L76" i="15"/>
  <c r="L78" i="15"/>
  <c r="L81" i="15"/>
  <c r="L83" i="15"/>
  <c r="L84" i="15"/>
  <c r="L85" i="15"/>
  <c r="L86" i="15"/>
  <c r="L87" i="15"/>
  <c r="L89" i="15"/>
  <c r="L90" i="15"/>
  <c r="L91" i="15"/>
  <c r="L92" i="15"/>
  <c r="L93" i="15"/>
  <c r="L94" i="15"/>
  <c r="L95" i="15"/>
  <c r="L96" i="15"/>
  <c r="L97" i="15"/>
  <c r="L99" i="15"/>
  <c r="L100" i="15"/>
  <c r="L102" i="15"/>
  <c r="L106" i="15"/>
  <c r="L107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AO121" i="15"/>
  <c r="AO120" i="15"/>
  <c r="AO119" i="15"/>
  <c r="AO118" i="15"/>
  <c r="AO117" i="15"/>
  <c r="AO116" i="15"/>
  <c r="AO115" i="15"/>
  <c r="AO114" i="15"/>
  <c r="AO113" i="15"/>
  <c r="AO112" i="15"/>
  <c r="AO111" i="15"/>
  <c r="AO110" i="15"/>
  <c r="AO109" i="15"/>
  <c r="AO108" i="15"/>
  <c r="AO107" i="15"/>
  <c r="AO106" i="15"/>
  <c r="AO105" i="15"/>
  <c r="AO104" i="15"/>
  <c r="AO103" i="15"/>
  <c r="AO102" i="15"/>
  <c r="AO101" i="15"/>
  <c r="AO100" i="15"/>
  <c r="AO99" i="15"/>
  <c r="AO98" i="15"/>
  <c r="AO97" i="15"/>
  <c r="AO96" i="15"/>
  <c r="AO95" i="15"/>
  <c r="AO94" i="15"/>
  <c r="AO93" i="15"/>
  <c r="AO92" i="15"/>
  <c r="AO91" i="15"/>
  <c r="AO90" i="15"/>
  <c r="AO89" i="15"/>
  <c r="AO88" i="15"/>
  <c r="AO87" i="15"/>
  <c r="AO86" i="15"/>
  <c r="AO85" i="15"/>
  <c r="AO84" i="15"/>
  <c r="AO83" i="15"/>
  <c r="AO82" i="15"/>
  <c r="AO81" i="15"/>
  <c r="AO80" i="15"/>
  <c r="AO79" i="15"/>
  <c r="AO78" i="15"/>
  <c r="AO77" i="15"/>
  <c r="AO76" i="15"/>
  <c r="AO75" i="15"/>
  <c r="AO74" i="15"/>
  <c r="AO73" i="15"/>
  <c r="AO72" i="15"/>
  <c r="AO71" i="15"/>
  <c r="AO70" i="15"/>
  <c r="AO69" i="15"/>
  <c r="AO68" i="15"/>
  <c r="AO67" i="15"/>
  <c r="AO66" i="15"/>
  <c r="AO65" i="15"/>
  <c r="AO64" i="15"/>
  <c r="AO63" i="15"/>
  <c r="AO62" i="15"/>
  <c r="AO61" i="15"/>
  <c r="AO60" i="15"/>
  <c r="AO59" i="15"/>
  <c r="AO58" i="15"/>
  <c r="AO57" i="15"/>
  <c r="AO56" i="15"/>
  <c r="AO55" i="15"/>
  <c r="AO54" i="15"/>
  <c r="AO53" i="15"/>
  <c r="AO52" i="15"/>
  <c r="AO51" i="15"/>
  <c r="AO50" i="15"/>
  <c r="AO49" i="15"/>
  <c r="AO48" i="15"/>
  <c r="AO47" i="15"/>
  <c r="AO46" i="15"/>
  <c r="AO45" i="15"/>
  <c r="AO44" i="15"/>
  <c r="AO43" i="15"/>
  <c r="AO42" i="15"/>
  <c r="AO41" i="15"/>
  <c r="AO40" i="15"/>
  <c r="AO39" i="15"/>
  <c r="AO38" i="15"/>
  <c r="AO37" i="15"/>
  <c r="AO36" i="15"/>
  <c r="AO35" i="15"/>
  <c r="AO32" i="15"/>
  <c r="AO31" i="15"/>
  <c r="AO30" i="15"/>
  <c r="AO29" i="15"/>
  <c r="AO28" i="15"/>
  <c r="AO27" i="15"/>
  <c r="AO26" i="15"/>
  <c r="AO25" i="15"/>
  <c r="AO24" i="15"/>
  <c r="AO23" i="15"/>
  <c r="AO22" i="15"/>
  <c r="AO21" i="15"/>
  <c r="AO20" i="15"/>
  <c r="AO19" i="15"/>
  <c r="AO18" i="15"/>
  <c r="AO17" i="15"/>
  <c r="AO16" i="15"/>
  <c r="AO15" i="15"/>
  <c r="AO14" i="15"/>
  <c r="AO13" i="15"/>
  <c r="AO12" i="15"/>
  <c r="AO11" i="15"/>
  <c r="AO10" i="15"/>
  <c r="AO9" i="15"/>
  <c r="AO8" i="15"/>
  <c r="AO7" i="15"/>
  <c r="AO5" i="15"/>
  <c r="AO4" i="15"/>
  <c r="AO3" i="15"/>
  <c r="AO2" i="15"/>
</calcChain>
</file>

<file path=xl/comments1.xml><?xml version="1.0" encoding="utf-8"?>
<comments xmlns="http://schemas.openxmlformats.org/spreadsheetml/2006/main">
  <authors>
    <author>user</author>
    <author>ACER</author>
    <author>User</author>
  </authors>
  <commentList>
    <comment ref="J1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dokter umum</t>
        </r>
      </text>
    </comment>
    <comment ref="U1" authorId="1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APOTEKER+TTK
</t>
        </r>
      </text>
    </comment>
    <comment ref="Z1" authorId="2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bagaimana membedakan kota, desa, DTPK??
</t>
        </r>
      </text>
    </comment>
  </commentList>
</comments>
</file>

<file path=xl/sharedStrings.xml><?xml version="1.0" encoding="utf-8"?>
<sst xmlns="http://schemas.openxmlformats.org/spreadsheetml/2006/main" count="581" uniqueCount="357">
  <si>
    <t>Kab. Simeulue</t>
  </si>
  <si>
    <t>Kab. Nias Selatan</t>
  </si>
  <si>
    <t>Kab. Serdang Bedagai</t>
  </si>
  <si>
    <t>Kab. Natuna</t>
  </si>
  <si>
    <t>Kab. Kupang</t>
  </si>
  <si>
    <t>Kab. Timor Tengah Utara</t>
  </si>
  <si>
    <t>Kab. Belu</t>
  </si>
  <si>
    <t>Kab. Alor</t>
  </si>
  <si>
    <t>Kab. Malaka</t>
  </si>
  <si>
    <t>Kab. Rote Ndao</t>
  </si>
  <si>
    <t>Kab. Sabu Raijua</t>
  </si>
  <si>
    <t>Kab. Malinau</t>
  </si>
  <si>
    <t>Kab. Nunukan</t>
  </si>
  <si>
    <t>Kab. Kepulauan Sangihe</t>
  </si>
  <si>
    <t>Kab. Kepulauan Talaud</t>
  </si>
  <si>
    <t>Kab. Maluku Tenggara Barat</t>
  </si>
  <si>
    <t>Kab. Kepulauan Aru</t>
  </si>
  <si>
    <t>Kab. Maluku Barat Daya</t>
  </si>
  <si>
    <t>Kab. Pulau Morotai</t>
  </si>
  <si>
    <t>Kab. Raja Ampat</t>
  </si>
  <si>
    <t>Kab. Merauke</t>
  </si>
  <si>
    <t>Kab. Boven Digoel</t>
  </si>
  <si>
    <t>Kab. Pegunungan Bintang</t>
  </si>
  <si>
    <t>Kab. Sarmi</t>
  </si>
  <si>
    <t>Kab. Keerom</t>
  </si>
  <si>
    <t>Kab. Supiori</t>
  </si>
  <si>
    <t>Kota Jayapura</t>
  </si>
  <si>
    <t>No</t>
  </si>
  <si>
    <t>Nama Provinsi</t>
  </si>
  <si>
    <t>Nama Kabupaten/Kota</t>
  </si>
  <si>
    <t>kode tipe pusk</t>
  </si>
  <si>
    <t>Tipe Puskesmas</t>
  </si>
  <si>
    <t>DR -</t>
  </si>
  <si>
    <t>Perawat Keadaan</t>
  </si>
  <si>
    <t>Perawat STD</t>
  </si>
  <si>
    <t>Perawat (+)</t>
  </si>
  <si>
    <t>Perawat -</t>
  </si>
  <si>
    <t>Bidan Keadaan</t>
  </si>
  <si>
    <t>Bidan STD</t>
  </si>
  <si>
    <t>Bidan -</t>
  </si>
  <si>
    <t>Tenaga Kefarmasian Keadaan</t>
  </si>
  <si>
    <t>Tenaga Kefarmasian STD</t>
  </si>
  <si>
    <t>Tenaga Kefarmasian (+)</t>
  </si>
  <si>
    <t>Farmasi -</t>
  </si>
  <si>
    <t>KesMas Keadaan</t>
  </si>
  <si>
    <t>KesMas STD</t>
  </si>
  <si>
    <t>Kesmas -</t>
  </si>
  <si>
    <t>Sanitarian Keadaan</t>
  </si>
  <si>
    <t>Sanitarian STD</t>
  </si>
  <si>
    <t>Sanitarian (+)</t>
  </si>
  <si>
    <t>Sanitarian -</t>
  </si>
  <si>
    <t>Tenaga Gizi Keadaan</t>
  </si>
  <si>
    <t>Tenaga Gizi STD</t>
  </si>
  <si>
    <t>Tenaga Gizi (+)</t>
  </si>
  <si>
    <t>Gizi -</t>
  </si>
  <si>
    <t>Analis Kesehatan Keadaan</t>
  </si>
  <si>
    <t>Analis Kesehatan STD</t>
  </si>
  <si>
    <t>Analis Kesehatan (+)</t>
  </si>
  <si>
    <t>Analis Kesehatan -</t>
  </si>
  <si>
    <t>JUMLAH</t>
  </si>
  <si>
    <t>Aceh</t>
  </si>
  <si>
    <t>1</t>
  </si>
  <si>
    <t>rawat inap</t>
  </si>
  <si>
    <t>SIMEULUE CUT</t>
  </si>
  <si>
    <t>Sumatera Utara</t>
  </si>
  <si>
    <t>PULAU TELLO</t>
  </si>
  <si>
    <t>TANJUNG BERINGIN</t>
  </si>
  <si>
    <t>2</t>
  </si>
  <si>
    <t>non perawatan</t>
  </si>
  <si>
    <t>Kep. Riau</t>
  </si>
  <si>
    <t>Kab. Bintan</t>
  </si>
  <si>
    <t>TAMBELAN</t>
  </si>
  <si>
    <t>Kab. Kep. Anambas</t>
  </si>
  <si>
    <t>JEMAJA TIMUR</t>
  </si>
  <si>
    <t>P. LAUT</t>
  </si>
  <si>
    <t>SUBI</t>
  </si>
  <si>
    <t>SERASAN TIMUR</t>
  </si>
  <si>
    <t>Riau</t>
  </si>
  <si>
    <t>Kab. Indragiri Hilir</t>
  </si>
  <si>
    <t>SUNGAI GUNTUNG</t>
  </si>
  <si>
    <t>Kab. Bengkalis</t>
  </si>
  <si>
    <t>TANJUNG MEDANG</t>
  </si>
  <si>
    <t>SELAT BARU</t>
  </si>
  <si>
    <t>Kab. Rokan Hilir</t>
  </si>
  <si>
    <t>SINABOI</t>
  </si>
  <si>
    <t>Kab. Kep. Meranti</t>
  </si>
  <si>
    <t>TANJUNG SAMAK</t>
  </si>
  <si>
    <t>Bengkulu</t>
  </si>
  <si>
    <t>Kab. Bengkulu Utara</t>
  </si>
  <si>
    <t>ENGGANO</t>
  </si>
  <si>
    <t>Nusa Tenggara Timur</t>
  </si>
  <si>
    <t>NAIKLIU</t>
  </si>
  <si>
    <t>OEPOLI</t>
  </si>
  <si>
    <t>NAPAN</t>
  </si>
  <si>
    <t>EBAN</t>
  </si>
  <si>
    <t>OEOLO</t>
  </si>
  <si>
    <t>TASINIFU</t>
  </si>
  <si>
    <t>W I N I</t>
  </si>
  <si>
    <t>MANAMAS</t>
  </si>
  <si>
    <t>HALIWEN</t>
  </si>
  <si>
    <t>SILAWAN</t>
  </si>
  <si>
    <t>WEBORA</t>
  </si>
  <si>
    <t>LAKTULUS</t>
  </si>
  <si>
    <t>WEDOMU</t>
  </si>
  <si>
    <t>HAEKESAK</t>
  </si>
  <si>
    <t>WELULI</t>
  </si>
  <si>
    <t>NUALAIN</t>
  </si>
  <si>
    <t>NAMFALUS</t>
  </si>
  <si>
    <t>ALAS</t>
  </si>
  <si>
    <t>BESIKAMA</t>
  </si>
  <si>
    <t>BURAGA</t>
  </si>
  <si>
    <t>KALUNAN</t>
  </si>
  <si>
    <t>PADANG ALANG</t>
  </si>
  <si>
    <t>MARITAING</t>
  </si>
  <si>
    <t>LEDEUNU</t>
  </si>
  <si>
    <t>BATUTUA</t>
  </si>
  <si>
    <t>NDAO</t>
  </si>
  <si>
    <t>Kalimantan Barat</t>
  </si>
  <si>
    <t>Kab. Sambas</t>
  </si>
  <si>
    <t>TEMANJUK</t>
  </si>
  <si>
    <t>Baru Renc. dibangun</t>
  </si>
  <si>
    <t>SAJINGAN BESAR</t>
  </si>
  <si>
    <t>PALOH</t>
  </si>
  <si>
    <t>Kab. Bengkayang</t>
  </si>
  <si>
    <t>JAGOI BABANG</t>
  </si>
  <si>
    <t xml:space="preserve">SIDING </t>
  </si>
  <si>
    <t>Kab. Sanggau</t>
  </si>
  <si>
    <t>BALAI KARANGAN</t>
  </si>
  <si>
    <t>ENTIKONG</t>
  </si>
  <si>
    <t>Kab. Sintang</t>
  </si>
  <si>
    <t>MERAKAI</t>
  </si>
  <si>
    <t>SENANING</t>
  </si>
  <si>
    <t>Kab. Kapuas Hulu</t>
  </si>
  <si>
    <t>NANGA KANTUK</t>
  </si>
  <si>
    <t>PURING KENCANA</t>
  </si>
  <si>
    <t>BADAU</t>
  </si>
  <si>
    <t>LANJAK</t>
  </si>
  <si>
    <t>BENUA MARTINUS</t>
  </si>
  <si>
    <t>Kalimantan Timur</t>
  </si>
  <si>
    <t>Kab. Mahakam Hulu</t>
  </si>
  <si>
    <t>LONG PAHANGAI</t>
  </si>
  <si>
    <t>TIONG OHANG</t>
  </si>
  <si>
    <t>Kab. Berau</t>
  </si>
  <si>
    <t>MARATUA BOHE BUKUT</t>
  </si>
  <si>
    <t>Kalimantan Utara</t>
  </si>
  <si>
    <t>LONG NAWANG</t>
  </si>
  <si>
    <t>LONG AMPUNG</t>
  </si>
  <si>
    <t>DATA DIAN</t>
  </si>
  <si>
    <t>LONG ALANGO</t>
  </si>
  <si>
    <t>LONG PUJUNGAN</t>
  </si>
  <si>
    <t>LONG BAWAN</t>
  </si>
  <si>
    <t>LONG LAYU</t>
  </si>
  <si>
    <t>SUNGAI NYAMUK</t>
  </si>
  <si>
    <t>SETABU</t>
  </si>
  <si>
    <t>AJI KUNING</t>
  </si>
  <si>
    <t>SEIMENGGARIS</t>
  </si>
  <si>
    <t>SANUR</t>
  </si>
  <si>
    <t>BINTER</t>
  </si>
  <si>
    <t>Sulawesi Utara</t>
  </si>
  <si>
    <t>DAPALAN</t>
  </si>
  <si>
    <t>GEMEH</t>
  </si>
  <si>
    <t>KARATUNG</t>
  </si>
  <si>
    <t>MIANGAS</t>
  </si>
  <si>
    <t>MARORE</t>
  </si>
  <si>
    <t>KENDAHE</t>
  </si>
  <si>
    <t>Kab. Minahasa Utara</t>
  </si>
  <si>
    <t>WORI</t>
  </si>
  <si>
    <t>Kab. Siau Tagulandang Biaro</t>
  </si>
  <si>
    <t>ONDONG</t>
  </si>
  <si>
    <t>MAKALEHI</t>
  </si>
  <si>
    <t>Sulawesi Tengah</t>
  </si>
  <si>
    <t>Toli-Toli</t>
  </si>
  <si>
    <t>OGOTUA</t>
  </si>
  <si>
    <t>Maluku</t>
  </si>
  <si>
    <t>WONRELI</t>
  </si>
  <si>
    <t>SERWARU</t>
  </si>
  <si>
    <t xml:space="preserve">USTUTUN </t>
  </si>
  <si>
    <t xml:space="preserve">ILWAKI </t>
  </si>
  <si>
    <t xml:space="preserve">LELANG </t>
  </si>
  <si>
    <t xml:space="preserve">MARSELA </t>
  </si>
  <si>
    <t>SAUMLAKI</t>
  </si>
  <si>
    <t>ADAUT</t>
  </si>
  <si>
    <t>NAMTABUNG</t>
  </si>
  <si>
    <t>LARAT</t>
  </si>
  <si>
    <t>KOIJABI</t>
  </si>
  <si>
    <t>LONGGAR APARA</t>
  </si>
  <si>
    <t>Maluku Utara</t>
  </si>
  <si>
    <t>BERE-BERE</t>
  </si>
  <si>
    <t>WAYABULA</t>
  </si>
  <si>
    <t>SOPI</t>
  </si>
  <si>
    <t xml:space="preserve">Papua </t>
  </si>
  <si>
    <t>IWUR</t>
  </si>
  <si>
    <t>TARUP</t>
  </si>
  <si>
    <t>PEPERA</t>
  </si>
  <si>
    <t>OKWYOP</t>
  </si>
  <si>
    <t>WARAMASOL/TINIBIL</t>
  </si>
  <si>
    <t>BATOM</t>
  </si>
  <si>
    <t>MURKIM</t>
  </si>
  <si>
    <t>MOPINOP</t>
  </si>
  <si>
    <t>SARMI</t>
  </si>
  <si>
    <t>SENGGI</t>
  </si>
  <si>
    <t>UBRUB</t>
  </si>
  <si>
    <t>TOWE HITAM</t>
  </si>
  <si>
    <t>WARIS</t>
  </si>
  <si>
    <t>SABAR MIOKRE</t>
  </si>
  <si>
    <t>SORENDIWERI</t>
  </si>
  <si>
    <t>SKOW MABO</t>
  </si>
  <si>
    <t>KOYA BARAT</t>
  </si>
  <si>
    <t>KIMAAM</t>
  </si>
  <si>
    <t>SOTA</t>
  </si>
  <si>
    <t>NAUKENJERAI</t>
  </si>
  <si>
    <t>BUPUL</t>
  </si>
  <si>
    <t>ULILIN</t>
  </si>
  <si>
    <t>MINDIPTANA</t>
  </si>
  <si>
    <t>WAROPKO</t>
  </si>
  <si>
    <t>Papua Barat</t>
  </si>
  <si>
    <t>DOREKAR</t>
  </si>
  <si>
    <t>JUMLAH KEKURANGAN NAKES</t>
  </si>
  <si>
    <t>PUSKESMAS TIDAK MEMILIKI Nakes</t>
  </si>
  <si>
    <t>Nama Puskesmas (Nama Puskesmas Usulan BUK)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</si>
  <si>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</si>
  <si>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</si>
  <si>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</si>
  <si>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</si>
  <si>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</si>
  <si>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</si>
  <si>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</si>
  <si>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</si>
  <si>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</si>
  <si>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</si>
  <si>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</si>
  <si>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</si>
  <si>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</si>
  <si>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</si>
  <si>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</si>
  <si>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</si>
  <si>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</si>
  <si>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</si>
  <si>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</si>
  <si>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</si>
  <si>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</si>
  <si>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</si>
  <si>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</si>
  <si>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</si>
  <si>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</si>
  <si>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</si>
  <si>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</si>
  <si>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</si>
  <si>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</si>
  <si>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</si>
  <si>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</si>
  <si>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</si>
  <si>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</si>
  <si>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</si>
  <si>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</si>
  <si>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</si>
  <si>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</si>
  <si>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</si>
  <si>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</si>
  <si>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</si>
  <si>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</si>
  <si>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</si>
  <si>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</si>
  <si>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</si>
  <si>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</si>
  <si>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</si>
  <si>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</si>
  <si>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</si>
  <si>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</si>
  <si>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</si>
  <si>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</si>
  <si>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</si>
  <si>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</si>
  <si>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</si>
  <si>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</si>
  <si>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</si>
  <si>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</si>
  <si>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</si>
  <si>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</si>
  <si>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</si>
  <si>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</si>
  <si>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</si>
  <si>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</si>
  <si>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</si>
  <si>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</si>
  <si>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</si>
  <si>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</si>
  <si>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</si>
  <si>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</si>
  <si>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</si>
  <si>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</si>
  <si>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</si>
  <si>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</si>
  <si>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</si>
  <si>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</si>
  <si>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</si>
  <si>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</si>
  <si>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</si>
  <si>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</si>
  <si>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</si>
  <si>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</si>
  <si>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</si>
  <si>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</si>
  <si>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</si>
  <si>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</si>
  <si>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</si>
  <si>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</si>
  <si>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</si>
  <si>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</si>
  <si>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</si>
  <si>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</si>
  <si>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</si>
  <si>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</si>
  <si>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</si>
  <si>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</si>
  <si>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</si>
  <si>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</si>
  <si>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</si>
  <si>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</si>
  <si>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</si>
  <si>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</si>
  <si>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</si>
  <si>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</si>
  <si>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</si>
  <si>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</si>
  <si>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</si>
  <si>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</si>
  <si>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</si>
  <si>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</si>
  <si>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</si>
  <si>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</si>
  <si>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</si>
  <si>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</si>
  <si>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</si>
  <si>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</si>
  <si>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</si>
  <si>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</si>
  <si>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</si>
  <si>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1. Keadaan</t>
  </si>
  <si>
    <t>:</t>
  </si>
  <si>
    <t xml:space="preserve">Keadaan Tenaga Kesehatan di Puskesmas saatni </t>
  </si>
  <si>
    <t>dru STD</t>
  </si>
  <si>
    <t>dru (+)</t>
  </si>
  <si>
    <t>2. dru STD</t>
  </si>
  <si>
    <t>3. dru (+)</t>
  </si>
  <si>
    <t>4. dru (-)</t>
  </si>
  <si>
    <t>Keterangan Tipe Puskesmas</t>
  </si>
  <si>
    <t>1 = Rawat Inap</t>
  </si>
  <si>
    <t xml:space="preserve">2 = Rawat Jalan </t>
  </si>
  <si>
    <t>Kelebihan  Nakes di Puskesmas dibandingkan dengan standar</t>
  </si>
  <si>
    <t>Standar Nakes di Puskesmas sesuai Permenkes No. 75 Tahun 2014</t>
  </si>
  <si>
    <t>Kekurangan Nakes di Puskesmas dibandingkan dengan standar</t>
  </si>
  <si>
    <t>KesMas (+)</t>
  </si>
  <si>
    <t>Bidan (+)</t>
  </si>
  <si>
    <t>dru Keadaan</t>
  </si>
  <si>
    <t>Keterangan</t>
  </si>
  <si>
    <t>Tidak Ada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</si>
</sst>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.##0_);_(* \(#.##0\);_(* &quot;-&quot;_);_(@_)"/>
  </numFmts>
  <fonts count="3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color indexed="9"/>
      <name val="Calibri"/>
      <family val="2"/>
      <charset val="1"/>
    </font>
    <font>
      <b/>
      <sz val="11"/>
      <name val="Calibri"/>
      <family val="2"/>
      <charset val="1"/>
      <scheme val="minor"/>
    </font>
    <font>
      <b/>
      <sz val="1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46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hair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hair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hair">
        <color rgb="FF7F7F7F"/>
      </bottom>
      <diagonal/>
    </border>
    <border>
      <left style="thin">
        <color indexed="64"/>
      </left>
      <right style="thin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rgb="FF7F7F7F"/>
      </left>
      <right style="thin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rgb="FF7F7F7F"/>
      </left>
      <right style="thin">
        <color indexed="64"/>
      </right>
      <top style="hair">
        <color rgb="FF7F7F7F"/>
      </top>
      <bottom style="hair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5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" fillId="8" borderId="8" applyNumberFormat="0" applyFont="0" applyAlignment="0" applyProtection="0"/>
    <xf numFmtId="0" fontId="18" fillId="0" borderId="0"/>
    <xf numFmtId="0" fontId="20" fillId="0" borderId="0"/>
    <xf numFmtId="43" fontId="20" fillId="0" borderId="0" applyFont="0" applyFill="0" applyBorder="0" applyAlignment="0" applyProtection="0"/>
    <xf numFmtId="0" fontId="20" fillId="0" borderId="0"/>
    <xf numFmtId="41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20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41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8" fillId="0" borderId="0" applyFont="0" applyFill="0" applyBorder="0" applyAlignment="0" applyProtection="0"/>
    <xf numFmtId="41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8" borderId="8" applyNumberFormat="0" applyFont="0" applyAlignment="0" applyProtection="0"/>
    <xf numFmtId="0" fontId="10" fillId="6" borderId="5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3" fillId="7" borderId="7" applyNumberFormat="0" applyAlignment="0" applyProtection="0"/>
  </cellStyleXfs>
  <cellXfs count="99">
    <xf numFmtId="0" fontId="0" fillId="0" borderId="0" xfId="0"/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top"/>
    </xf>
    <xf numFmtId="1" fontId="11" fillId="33" borderId="15" xfId="3" applyNumberFormat="1" applyFill="1" applyBorder="1" applyAlignment="1">
      <alignment horizontal="left" indent="1"/>
    </xf>
    <xf numFmtId="1" fontId="0" fillId="33" borderId="15" xfId="0" applyNumberFormat="1" applyFill="1" applyBorder="1" applyAlignment="1">
      <alignment horizontal="left" indent="1"/>
    </xf>
    <xf numFmtId="1" fontId="0" fillId="33" borderId="15" xfId="0" applyNumberFormat="1" applyFill="1" applyBorder="1" applyAlignment="1">
      <alignment horizontal="center"/>
    </xf>
    <xf numFmtId="1" fontId="7" fillId="33" borderId="15" xfId="2" applyNumberFormat="1" applyFill="1" applyBorder="1" applyAlignment="1">
      <alignment horizontal="left" indent="1"/>
    </xf>
    <xf numFmtId="1" fontId="0" fillId="33" borderId="15" xfId="0" applyNumberFormat="1" applyFill="1" applyBorder="1" applyAlignment="1">
      <alignment horizontal="center" vertical="center"/>
    </xf>
    <xf numFmtId="1" fontId="0" fillId="33" borderId="15" xfId="0" applyNumberFormat="1" applyFill="1" applyBorder="1"/>
    <xf numFmtId="0" fontId="19" fillId="0" borderId="15" xfId="0" applyFont="1" applyBorder="1" applyAlignment="1">
      <alignment horizontal="center"/>
    </xf>
    <xf numFmtId="0" fontId="0" fillId="0" borderId="17" xfId="0" applyBorder="1" applyAlignment="1">
      <alignment horizontal="center" vertical="top"/>
    </xf>
    <xf numFmtId="1" fontId="0" fillId="0" borderId="0" xfId="0" applyNumberFormat="1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top"/>
    </xf>
    <xf numFmtId="1" fontId="22" fillId="0" borderId="20" xfId="0" applyNumberFormat="1" applyFont="1" applyBorder="1"/>
    <xf numFmtId="1" fontId="22" fillId="0" borderId="19" xfId="0" applyNumberFormat="1" applyFont="1" applyBorder="1"/>
    <xf numFmtId="1" fontId="17" fillId="0" borderId="20" xfId="2" applyNumberFormat="1" applyFont="1" applyFill="1" applyBorder="1"/>
    <xf numFmtId="1" fontId="22" fillId="0" borderId="20" xfId="0" applyNumberFormat="1" applyFont="1" applyFill="1" applyBorder="1"/>
    <xf numFmtId="1" fontId="22" fillId="0" borderId="21" xfId="0" applyNumberFormat="1" applyFont="1" applyFill="1" applyBorder="1"/>
    <xf numFmtId="0" fontId="0" fillId="0" borderId="0" xfId="0" applyAlignment="1">
      <alignment horizontal="center" vertical="top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19" fillId="0" borderId="15" xfId="0" applyFont="1" applyFill="1" applyBorder="1" applyAlignment="1">
      <alignment horizontal="left" indent="1"/>
    </xf>
    <xf numFmtId="0" fontId="19" fillId="0" borderId="15" xfId="0" applyFont="1" applyFill="1" applyBorder="1"/>
    <xf numFmtId="0" fontId="19" fillId="33" borderId="15" xfId="0" quotePrefix="1" applyFont="1" applyFill="1" applyBorder="1" applyAlignment="1">
      <alignment horizontal="center"/>
    </xf>
    <xf numFmtId="0" fontId="27" fillId="0" borderId="15" xfId="1" applyFont="1" applyFill="1" applyBorder="1" applyAlignment="1">
      <alignment horizontal="left" indent="1"/>
    </xf>
    <xf numFmtId="0" fontId="19" fillId="0" borderId="0" xfId="0" applyFont="1" applyFill="1"/>
    <xf numFmtId="0" fontId="0" fillId="0" borderId="0" xfId="0" applyFill="1"/>
    <xf numFmtId="0" fontId="27" fillId="0" borderId="15" xfId="2" applyFont="1" applyFill="1" applyBorder="1" applyAlignment="1">
      <alignment horizontal="left" indent="1"/>
    </xf>
    <xf numFmtId="0" fontId="19" fillId="0" borderId="8" xfId="4" applyFont="1" applyFill="1" applyAlignment="1">
      <alignment horizontal="left" indent="1"/>
    </xf>
    <xf numFmtId="0" fontId="27" fillId="0" borderId="0" xfId="0" applyFont="1" applyFill="1"/>
    <xf numFmtId="0" fontId="19" fillId="0" borderId="1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1" fontId="29" fillId="6" borderId="12" xfId="3" applyNumberFormat="1" applyFont="1" applyBorder="1" applyAlignment="1">
      <alignment horizontal="center" vertical="center" textRotation="90" wrapText="1"/>
    </xf>
    <xf numFmtId="1" fontId="30" fillId="0" borderId="12" xfId="0" applyNumberFormat="1" applyFont="1" applyFill="1" applyBorder="1" applyAlignment="1">
      <alignment horizontal="left" vertical="center" wrapText="1"/>
    </xf>
    <xf numFmtId="1" fontId="27" fillId="3" borderId="12" xfId="2" applyNumberFormat="1" applyFont="1" applyBorder="1" applyAlignment="1">
      <alignment horizontal="left" vertical="center" textRotation="90" wrapText="1"/>
    </xf>
    <xf numFmtId="1" fontId="27" fillId="2" borderId="12" xfId="1" applyNumberFormat="1" applyFont="1" applyBorder="1" applyAlignment="1">
      <alignment horizontal="left" vertical="center" textRotation="90" wrapText="1"/>
    </xf>
    <xf numFmtId="1" fontId="1" fillId="23" borderId="12" xfId="40" applyNumberFormat="1" applyBorder="1" applyAlignment="1">
      <alignment horizontal="left" vertical="center" textRotation="90" wrapText="1"/>
    </xf>
    <xf numFmtId="1" fontId="1" fillId="23" borderId="15" xfId="40" applyNumberFormat="1" applyBorder="1" applyAlignment="1">
      <alignment horizontal="center"/>
    </xf>
    <xf numFmtId="0" fontId="1" fillId="23" borderId="15" xfId="40" applyBorder="1" applyAlignment="1">
      <alignment horizontal="center"/>
    </xf>
    <xf numFmtId="1" fontId="1" fillId="23" borderId="0" xfId="40" applyNumberFormat="1" applyBorder="1"/>
    <xf numFmtId="1" fontId="27" fillId="4" borderId="12" xfId="93" applyNumberFormat="1" applyFont="1" applyBorder="1" applyAlignment="1">
      <alignment horizontal="left" vertical="center" textRotation="90" wrapText="1"/>
    </xf>
    <xf numFmtId="1" fontId="27" fillId="12" borderId="12" xfId="43" applyNumberFormat="1" applyFont="1" applyBorder="1" applyAlignment="1">
      <alignment horizontal="left" vertical="center" textRotation="90" wrapText="1"/>
    </xf>
    <xf numFmtId="1" fontId="27" fillId="31" borderId="12" xfId="42" applyNumberFormat="1" applyFont="1" applyBorder="1" applyAlignment="1">
      <alignment horizontal="left" vertical="center" textRotation="90" wrapText="1"/>
    </xf>
    <xf numFmtId="1" fontId="27" fillId="31" borderId="13" xfId="42" applyNumberFormat="1" applyFont="1" applyBorder="1" applyAlignment="1">
      <alignment horizontal="left" vertical="center" textRotation="90" wrapText="1"/>
    </xf>
    <xf numFmtId="1" fontId="27" fillId="3" borderId="15" xfId="2" applyNumberFormat="1" applyFont="1" applyBorder="1" applyAlignment="1">
      <alignment horizontal="center"/>
    </xf>
    <xf numFmtId="1" fontId="27" fillId="2" borderId="15" xfId="1" applyNumberFormat="1" applyFont="1" applyBorder="1" applyAlignment="1">
      <alignment horizontal="center"/>
    </xf>
    <xf numFmtId="1" fontId="27" fillId="4" borderId="15" xfId="93" applyNumberFormat="1" applyFont="1" applyBorder="1" applyAlignment="1">
      <alignment horizontal="center"/>
    </xf>
    <xf numFmtId="1" fontId="27" fillId="12" borderId="15" xfId="43" applyNumberFormat="1" applyFont="1" applyBorder="1" applyAlignment="1">
      <alignment horizontal="center"/>
    </xf>
    <xf numFmtId="1" fontId="27" fillId="31" borderId="15" xfId="42" applyNumberFormat="1" applyFont="1" applyBorder="1" applyAlignment="1">
      <alignment horizontal="center"/>
    </xf>
    <xf numFmtId="1" fontId="27" fillId="31" borderId="16" xfId="42" applyNumberFormat="1" applyFont="1" applyBorder="1" applyAlignment="1">
      <alignment horizontal="center"/>
    </xf>
    <xf numFmtId="41" fontId="27" fillId="3" borderId="15" xfId="2" applyNumberFormat="1" applyFont="1" applyBorder="1" applyAlignment="1">
      <alignment horizontal="center"/>
    </xf>
    <xf numFmtId="0" fontId="27" fillId="2" borderId="15" xfId="1" applyFont="1" applyBorder="1" applyAlignment="1">
      <alignment horizontal="center"/>
    </xf>
    <xf numFmtId="0" fontId="27" fillId="4" borderId="15" xfId="93" applyFont="1" applyBorder="1" applyAlignment="1">
      <alignment horizontal="center"/>
    </xf>
    <xf numFmtId="0" fontId="27" fillId="12" borderId="15" xfId="43" applyFont="1" applyBorder="1" applyAlignment="1">
      <alignment horizontal="center"/>
    </xf>
    <xf numFmtId="0" fontId="27" fillId="31" borderId="15" xfId="42" applyFont="1" applyBorder="1" applyAlignment="1">
      <alignment horizontal="center"/>
    </xf>
    <xf numFmtId="1" fontId="27" fillId="3" borderId="15" xfId="2" applyNumberFormat="1" applyFont="1" applyBorder="1" applyAlignment="1">
      <alignment horizontal="center" vertical="center"/>
    </xf>
    <xf numFmtId="1" fontId="27" fillId="3" borderId="17" xfId="2" applyNumberFormat="1" applyFont="1" applyBorder="1"/>
    <xf numFmtId="1" fontId="27" fillId="3" borderId="0" xfId="2" applyNumberFormat="1" applyFont="1" applyBorder="1"/>
    <xf numFmtId="1" fontId="27" fillId="2" borderId="0" xfId="1" applyNumberFormat="1" applyFont="1" applyBorder="1"/>
    <xf numFmtId="1" fontId="27" fillId="4" borderId="0" xfId="93" applyNumberFormat="1" applyFont="1" applyBorder="1"/>
    <xf numFmtId="1" fontId="27" fillId="12" borderId="0" xfId="43" applyNumberFormat="1" applyFont="1" applyBorder="1"/>
    <xf numFmtId="1" fontId="27" fillId="31" borderId="0" xfId="42" applyNumberFormat="1" applyFont="1" applyBorder="1"/>
    <xf numFmtId="1" fontId="1" fillId="19" borderId="12" xfId="39" applyNumberFormat="1" applyBorder="1" applyAlignment="1">
      <alignment horizontal="left" vertical="center" textRotation="90" wrapText="1"/>
    </xf>
    <xf numFmtId="1" fontId="1" fillId="19" borderId="15" xfId="39" applyNumberFormat="1" applyBorder="1" applyAlignment="1">
      <alignment horizontal="center"/>
    </xf>
    <xf numFmtId="0" fontId="1" fillId="19" borderId="15" xfId="39" applyBorder="1" applyAlignment="1">
      <alignment horizontal="center"/>
    </xf>
    <xf numFmtId="1" fontId="1" fillId="19" borderId="0" xfId="39" applyNumberFormat="1" applyBorder="1"/>
    <xf numFmtId="1" fontId="1" fillId="15" borderId="12" xfId="38" applyNumberFormat="1" applyBorder="1" applyAlignment="1">
      <alignment horizontal="left" vertical="center" textRotation="90" wrapText="1"/>
    </xf>
    <xf numFmtId="1" fontId="1" fillId="15" borderId="12" xfId="38" applyNumberFormat="1" applyBorder="1" applyAlignment="1">
      <alignment horizontal="center" vertical="center" textRotation="90" wrapText="1"/>
    </xf>
    <xf numFmtId="1" fontId="1" fillId="15" borderId="15" xfId="38" applyNumberFormat="1" applyBorder="1" applyAlignment="1">
      <alignment horizontal="center"/>
    </xf>
    <xf numFmtId="0" fontId="1" fillId="15" borderId="15" xfId="38" applyBorder="1" applyAlignment="1">
      <alignment horizontal="center"/>
    </xf>
    <xf numFmtId="1" fontId="1" fillId="15" borderId="0" xfId="38" applyNumberFormat="1" applyBorder="1"/>
    <xf numFmtId="0" fontId="17" fillId="0" borderId="0" xfId="0" applyFont="1" applyAlignment="1">
      <alignment horizontal="center" vertical="center"/>
    </xf>
    <xf numFmtId="1" fontId="17" fillId="33" borderId="0" xfId="0" applyNumberFormat="1" applyFont="1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27" fillId="0" borderId="0" xfId="0" applyFont="1" applyFill="1" applyAlignment="1">
      <alignment horizontal="left"/>
    </xf>
    <xf numFmtId="0" fontId="31" fillId="0" borderId="0" xfId="0" applyFont="1" applyFill="1"/>
    <xf numFmtId="1" fontId="27" fillId="35" borderId="15" xfId="2" applyNumberFormat="1" applyFont="1" applyFill="1" applyBorder="1" applyAlignment="1">
      <alignment horizontal="center"/>
    </xf>
    <xf numFmtId="1" fontId="27" fillId="35" borderId="15" xfId="1" applyNumberFormat="1" applyFont="1" applyFill="1" applyBorder="1" applyAlignment="1">
      <alignment horizontal="center"/>
    </xf>
    <xf numFmtId="1" fontId="27" fillId="35" borderId="15" xfId="93" applyNumberFormat="1" applyFont="1" applyFill="1" applyBorder="1" applyAlignment="1">
      <alignment horizontal="center"/>
    </xf>
    <xf numFmtId="1" fontId="1" fillId="35" borderId="15" xfId="38" applyNumberFormat="1" applyFill="1" applyBorder="1" applyAlignment="1">
      <alignment horizontal="center"/>
    </xf>
    <xf numFmtId="1" fontId="27" fillId="35" borderId="15" xfId="43" applyNumberFormat="1" applyFont="1" applyFill="1" applyBorder="1" applyAlignment="1">
      <alignment horizontal="center"/>
    </xf>
    <xf numFmtId="1" fontId="1" fillId="35" borderId="15" xfId="40" applyNumberFormat="1" applyFill="1" applyBorder="1" applyAlignment="1">
      <alignment horizontal="center"/>
    </xf>
    <xf numFmtId="1" fontId="1" fillId="35" borderId="15" xfId="39" applyNumberFormat="1" applyFill="1" applyBorder="1" applyAlignment="1">
      <alignment horizontal="center"/>
    </xf>
    <xf numFmtId="1" fontId="27" fillId="35" borderId="15" xfId="42" applyNumberFormat="1" applyFont="1" applyFill="1" applyBorder="1" applyAlignment="1">
      <alignment horizontal="center"/>
    </xf>
    <xf numFmtId="1" fontId="27" fillId="35" borderId="16" xfId="42" applyNumberFormat="1" applyFont="1" applyFill="1" applyBorder="1" applyAlignment="1">
      <alignment horizontal="center"/>
    </xf>
    <xf numFmtId="0" fontId="31" fillId="0" borderId="0" xfId="0" applyFont="1" applyAlignment="1">
      <alignment horizontal="left" indent="9"/>
    </xf>
    <xf numFmtId="0" fontId="0" fillId="0" borderId="0" xfId="0" applyAlignment="1">
      <alignment horizontal="left" indent="9"/>
    </xf>
    <xf numFmtId="0" fontId="0" fillId="0" borderId="0" xfId="0" applyFill="1" applyAlignment="1">
      <alignment horizontal="left" indent="9"/>
    </xf>
    <xf numFmtId="0" fontId="13" fillId="7" borderId="7" xfId="94"/>
  </cellXfs>
  <cellStyles count="95">
    <cellStyle name="20% - Accent1 2" xfId="30"/>
    <cellStyle name="20% - Accent2 2" xfId="31"/>
    <cellStyle name="20% - Accent3 2" xfId="32"/>
    <cellStyle name="20% - Accent4 2" xfId="33"/>
    <cellStyle name="20% - Accent4 2 2" xfId="34"/>
    <cellStyle name="20% - Accent5 2" xfId="35"/>
    <cellStyle name="20% - Accent6 2" xfId="36"/>
    <cellStyle name="40% - Accent1 2" xfId="37"/>
    <cellStyle name="40% - Accent2 2" xfId="38"/>
    <cellStyle name="40% - Accent3 2" xfId="39"/>
    <cellStyle name="40% - Accent4 2" xfId="40"/>
    <cellStyle name="40% - Accent5 2" xfId="41"/>
    <cellStyle name="40% - Accent6 2" xfId="42"/>
    <cellStyle name="60% - Accent1 2" xfId="43"/>
    <cellStyle name="60% - Accent2 2" xfId="44"/>
    <cellStyle name="60% - Accent3 2" xfId="45"/>
    <cellStyle name="60% - Accent4 2" xfId="46"/>
    <cellStyle name="60% - Accent5 2" xfId="47"/>
    <cellStyle name="60% - Accent6 2" xfId="48"/>
    <cellStyle name="Accent1 2" xfId="49"/>
    <cellStyle name="Accent2 2" xfId="50"/>
    <cellStyle name="Accent3 2" xfId="51"/>
    <cellStyle name="Accent4 2" xfId="52"/>
    <cellStyle name="Accent5 2" xfId="53"/>
    <cellStyle name="Accent6 2" xfId="54"/>
    <cellStyle name="Bad" xfId="2" builtinId="27"/>
    <cellStyle name="Bad 2" xfId="55"/>
    <cellStyle name="Calculation" xfId="3" builtinId="22"/>
    <cellStyle name="Calculation 2" xfId="56"/>
    <cellStyle name="Check Cell" xfId="94" builtinId="23"/>
    <cellStyle name="Check Cell 2" xfId="57"/>
    <cellStyle name="Comma [0] 2" xfId="58"/>
    <cellStyle name="Comma [0] 2 2" xfId="59"/>
    <cellStyle name="Comma [0] 2 3" xfId="60"/>
    <cellStyle name="Comma [0] 2 4" xfId="9"/>
    <cellStyle name="Comma [0] 3" xfId="61"/>
    <cellStyle name="Comma [0] 4" xfId="62"/>
    <cellStyle name="Comma [0] 42" xfId="63"/>
    <cellStyle name="Comma [0] 5" xfId="64"/>
    <cellStyle name="Comma 2" xfId="65"/>
    <cellStyle name="Comma 2 2" xfId="7"/>
    <cellStyle name="Comma 3" xfId="66"/>
    <cellStyle name="Explanatory Text 2" xfId="67"/>
    <cellStyle name="Good" xfId="1" builtinId="26"/>
    <cellStyle name="Good 2" xfId="68"/>
    <cellStyle name="Heading 1 2" xfId="69"/>
    <cellStyle name="Heading 2 2" xfId="70"/>
    <cellStyle name="Heading 3 2" xfId="71"/>
    <cellStyle name="Heading 4 2" xfId="72"/>
    <cellStyle name="Input 2" xfId="73"/>
    <cellStyle name="Linked Cell 2" xfId="74"/>
    <cellStyle name="Neutral" xfId="93" builtinId="28"/>
    <cellStyle name="Neutral 2" xfId="75"/>
    <cellStyle name="Normal" xfId="0" builtinId="0"/>
    <cellStyle name="Normal 11" xfId="11"/>
    <cellStyle name="Normal 13" xfId="12"/>
    <cellStyle name="Normal 14" xfId="13"/>
    <cellStyle name="Normal 15" xfId="14"/>
    <cellStyle name="Normal 16" xfId="15"/>
    <cellStyle name="Normal 18" xfId="16"/>
    <cellStyle name="Normal 19" xfId="17"/>
    <cellStyle name="Normal 2" xfId="76"/>
    <cellStyle name="Normal 2 13" xfId="77"/>
    <cellStyle name="Normal 2 15" xfId="78"/>
    <cellStyle name="Normal 2 2" xfId="79"/>
    <cellStyle name="Normal 2 2 2" xfId="80"/>
    <cellStyle name="Normal 22" xfId="18"/>
    <cellStyle name="Normal 23" xfId="19"/>
    <cellStyle name="Normal 24" xfId="20"/>
    <cellStyle name="Normal 26" xfId="21"/>
    <cellStyle name="Normal 27" xfId="22"/>
    <cellStyle name="Normal 28" xfId="23"/>
    <cellStyle name="Normal 29" xfId="24"/>
    <cellStyle name="Normal 3" xfId="81"/>
    <cellStyle name="Normal 3 10" xfId="82"/>
    <cellStyle name="Normal 3 2" xfId="6"/>
    <cellStyle name="Normal 32" xfId="25"/>
    <cellStyle name="Normal 33" xfId="26"/>
    <cellStyle name="Normal 34" xfId="27"/>
    <cellStyle name="Normal 35" xfId="28"/>
    <cellStyle name="Normal 37" xfId="29"/>
    <cellStyle name="Normal 4" xfId="83"/>
    <cellStyle name="Normal 4 10" xfId="84"/>
    <cellStyle name="Normal 4 2" xfId="85"/>
    <cellStyle name="Normal 5" xfId="8"/>
    <cellStyle name="Normal 6" xfId="5"/>
    <cellStyle name="Normal 9" xfId="10"/>
    <cellStyle name="Note" xfId="4" builtinId="10"/>
    <cellStyle name="Note 2" xfId="86"/>
    <cellStyle name="Output 2" xfId="87"/>
    <cellStyle name="Percent 2" xfId="88"/>
    <cellStyle name="Percent 3" xfId="89"/>
    <cellStyle name="Title 2" xfId="90"/>
    <cellStyle name="Total 2" xfId="91"/>
    <cellStyle name="Warning Text 2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kus_Teambased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"/>
      <sheetName val="TB120_IPKM&gt;120URT"/>
      <sheetName val="TB120_IPKM&gt;300"/>
      <sheetName val="TB120URUTProv"/>
      <sheetName val="TB120URUT"/>
      <sheetName val="TB120"/>
      <sheetName val="TB31Pusk"/>
      <sheetName val="data 31_pusk"/>
      <sheetName val="DataTB120 "/>
      <sheetName val="Rincian183 KabKota"/>
      <sheetName val="DTPK"/>
      <sheetName val="dbase"/>
      <sheetName val="pusks"/>
      <sheetName val="std"/>
      <sheetName val="prov"/>
      <sheetName val="kab"/>
      <sheetName val="rekapProv"/>
      <sheetName val="prov by nakes"/>
      <sheetName val="FasNakesProv"/>
      <sheetName val="LapProv2"/>
      <sheetName val="RekapKab"/>
      <sheetName val="FasNakesKab"/>
      <sheetName val="LapKab2"/>
      <sheetName val="jml Pusk ssuai std"/>
      <sheetName val="pusk_prov"/>
      <sheetName val="pusk_kab"/>
      <sheetName val="RenNakesTB15"/>
      <sheetName val="RenTB120"/>
      <sheetName val="TB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87">
          <cell r="A387">
            <v>6406</v>
          </cell>
        </row>
        <row r="388">
          <cell r="A388">
            <v>6407</v>
          </cell>
        </row>
        <row r="389">
          <cell r="A389">
            <v>6408</v>
          </cell>
        </row>
        <row r="390">
          <cell r="A390">
            <v>6410</v>
          </cell>
        </row>
        <row r="391">
          <cell r="A391">
            <v>6473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33"/>
  <sheetViews>
    <sheetView tabSelected="1" topLeftCell="A67" workbookViewId="0">
      <selection activeCell="AP89" sqref="AP89"/>
    </sheetView>
  </sheetViews>
  <sheetFormatPr defaultRowHeight="15" x14ac:dyDescent="0.25"/>
  <cols>
    <col min="1" max="1" width="4.140625" customWidth="1"/>
    <col min="2" max="2" width="20.140625" style="29" customWidth="1"/>
    <col min="3" max="3" width="5.5703125" style="13" customWidth="1"/>
    <col min="4" max="4" width="23.5703125" style="29" customWidth="1"/>
    <col min="5" max="5" width="5.28515625" customWidth="1"/>
    <col min="6" max="6" width="23.140625" style="32" customWidth="1"/>
    <col min="7" max="7" width="3.7109375" customWidth="1"/>
    <col min="8" max="8" width="3.7109375" hidden="1" customWidth="1"/>
    <col min="9" max="40" width="3.7109375" customWidth="1"/>
    <col min="41" max="41" width="9.140625" style="81"/>
  </cols>
  <sheetData>
    <row r="1" spans="1:41" ht="134.25" x14ac:dyDescent="0.25">
      <c r="A1" s="1" t="s">
        <v>27</v>
      </c>
      <c r="B1" s="2" t="s">
        <v>28</v>
      </c>
      <c r="C1" s="2" t="s">
        <v>27</v>
      </c>
      <c r="D1" s="2" t="s">
        <v>29</v>
      </c>
      <c r="E1" s="2" t="s">
        <v>27</v>
      </c>
      <c r="F1" s="2" t="s">
        <v>219</v>
      </c>
      <c r="G1" s="39" t="s">
        <v>30</v>
      </c>
      <c r="H1" s="40" t="s">
        <v>31</v>
      </c>
      <c r="I1" s="41" t="s">
        <v>354</v>
      </c>
      <c r="J1" s="41" t="s">
        <v>341</v>
      </c>
      <c r="K1" s="41" t="s">
        <v>342</v>
      </c>
      <c r="L1" s="41" t="s">
        <v>32</v>
      </c>
      <c r="M1" s="42" t="s">
        <v>33</v>
      </c>
      <c r="N1" s="42" t="s">
        <v>34</v>
      </c>
      <c r="O1" s="42" t="s">
        <v>35</v>
      </c>
      <c r="P1" s="42" t="s">
        <v>36</v>
      </c>
      <c r="Q1" s="47" t="s">
        <v>37</v>
      </c>
      <c r="R1" s="47" t="s">
        <v>38</v>
      </c>
      <c r="S1" s="47" t="s">
        <v>353</v>
      </c>
      <c r="T1" s="47" t="s">
        <v>39</v>
      </c>
      <c r="U1" s="73" t="s">
        <v>40</v>
      </c>
      <c r="V1" s="73" t="s">
        <v>41</v>
      </c>
      <c r="W1" s="73" t="s">
        <v>42</v>
      </c>
      <c r="X1" s="74" t="s">
        <v>43</v>
      </c>
      <c r="Y1" s="48" t="s">
        <v>44</v>
      </c>
      <c r="Z1" s="48" t="s">
        <v>45</v>
      </c>
      <c r="AA1" s="48" t="s">
        <v>352</v>
      </c>
      <c r="AB1" s="48" t="s">
        <v>46</v>
      </c>
      <c r="AC1" s="43" t="s">
        <v>47</v>
      </c>
      <c r="AD1" s="43" t="s">
        <v>48</v>
      </c>
      <c r="AE1" s="43" t="s">
        <v>49</v>
      </c>
      <c r="AF1" s="43" t="s">
        <v>50</v>
      </c>
      <c r="AG1" s="69" t="s">
        <v>51</v>
      </c>
      <c r="AH1" s="69" t="s">
        <v>52</v>
      </c>
      <c r="AI1" s="69" t="s">
        <v>53</v>
      </c>
      <c r="AJ1" s="69" t="s">
        <v>54</v>
      </c>
      <c r="AK1" s="49" t="s">
        <v>55</v>
      </c>
      <c r="AL1" s="49" t="s">
        <v>56</v>
      </c>
      <c r="AM1" s="49" t="s">
        <v>57</v>
      </c>
      <c r="AN1" s="50" t="s">
        <v>58</v>
      </c>
      <c r="AO1" s="78" t="s">
        <v>59</v>
      </c>
    </row>
    <row r="2" spans="1:41" x14ac:dyDescent="0.25">
      <c r="A2" s="3">
        <v>1</v>
      </c>
      <c r="B2" s="24" t="s">
        <v>60</v>
      </c>
      <c r="C2" s="10">
        <v>1</v>
      </c>
      <c r="D2" s="24" t="s">
        <v>0</v>
      </c>
      <c r="E2" s="26" t="s">
        <v>61</v>
      </c>
      <c r="F2" s="24" t="s">
        <v>63</v>
      </c>
      <c r="G2" s="4" t="s">
        <v>61</v>
      </c>
      <c r="H2" s="5" t="s">
        <v>62</v>
      </c>
      <c r="I2" s="86"/>
      <c r="J2" s="86">
        <v>2</v>
      </c>
      <c r="K2" s="86"/>
      <c r="L2" s="86"/>
      <c r="M2" s="87"/>
      <c r="N2" s="87">
        <v>8</v>
      </c>
      <c r="O2" s="87"/>
      <c r="P2" s="87"/>
      <c r="Q2" s="88"/>
      <c r="R2" s="88">
        <v>7</v>
      </c>
      <c r="S2" s="88"/>
      <c r="T2" s="88"/>
      <c r="U2" s="89"/>
      <c r="V2" s="89">
        <v>1</v>
      </c>
      <c r="W2" s="89"/>
      <c r="X2" s="89"/>
      <c r="Y2" s="90"/>
      <c r="Z2" s="90">
        <v>1</v>
      </c>
      <c r="AA2" s="90"/>
      <c r="AB2" s="90"/>
      <c r="AC2" s="91"/>
      <c r="AD2" s="91">
        <v>1</v>
      </c>
      <c r="AE2" s="91"/>
      <c r="AF2" s="91"/>
      <c r="AG2" s="92"/>
      <c r="AH2" s="92">
        <v>2</v>
      </c>
      <c r="AI2" s="92"/>
      <c r="AJ2" s="92"/>
      <c r="AK2" s="93"/>
      <c r="AL2" s="93">
        <v>1</v>
      </c>
      <c r="AM2" s="93"/>
      <c r="AN2" s="94"/>
      <c r="AO2" s="79">
        <f t="shared" ref="AO2:AO5" si="0">L2+P2+T2+X2+AB2+AF2+AJ2+AN2</f>
        <v>0</v>
      </c>
    </row>
    <row r="3" spans="1:41" x14ac:dyDescent="0.25">
      <c r="A3" s="3">
        <v>2</v>
      </c>
      <c r="B3" s="24" t="s">
        <v>64</v>
      </c>
      <c r="C3" s="10">
        <v>2</v>
      </c>
      <c r="D3" s="24" t="s">
        <v>1</v>
      </c>
      <c r="E3" s="26" t="s">
        <v>67</v>
      </c>
      <c r="F3" s="24" t="s">
        <v>65</v>
      </c>
      <c r="G3" s="4" t="s">
        <v>61</v>
      </c>
      <c r="H3" s="5" t="s">
        <v>62</v>
      </c>
      <c r="I3" s="51">
        <v>1</v>
      </c>
      <c r="J3" s="51">
        <v>2</v>
      </c>
      <c r="K3" s="51">
        <v>0</v>
      </c>
      <c r="L3" s="51">
        <f t="shared" ref="L3:L66" si="1">J3-I3</f>
        <v>1</v>
      </c>
      <c r="M3" s="52">
        <v>22</v>
      </c>
      <c r="N3" s="52">
        <v>8</v>
      </c>
      <c r="O3" s="52">
        <f>M3-N3</f>
        <v>14</v>
      </c>
      <c r="P3" s="52">
        <v>0</v>
      </c>
      <c r="Q3" s="53">
        <v>12</v>
      </c>
      <c r="R3" s="53">
        <v>7</v>
      </c>
      <c r="S3" s="53">
        <f>Q3-R3</f>
        <v>5</v>
      </c>
      <c r="T3" s="53">
        <v>0</v>
      </c>
      <c r="U3" s="75">
        <v>0</v>
      </c>
      <c r="V3" s="75">
        <v>1</v>
      </c>
      <c r="W3" s="75">
        <v>0</v>
      </c>
      <c r="X3" s="75">
        <v>1</v>
      </c>
      <c r="Y3" s="54">
        <v>1</v>
      </c>
      <c r="Z3" s="54">
        <v>1</v>
      </c>
      <c r="AA3" s="54">
        <f>Y3-Z3</f>
        <v>0</v>
      </c>
      <c r="AB3" s="54">
        <v>0</v>
      </c>
      <c r="AC3" s="44">
        <v>1</v>
      </c>
      <c r="AD3" s="44">
        <v>1</v>
      </c>
      <c r="AE3" s="44">
        <f>AC3-AD3</f>
        <v>0</v>
      </c>
      <c r="AF3" s="44">
        <v>0</v>
      </c>
      <c r="AG3" s="70">
        <v>3</v>
      </c>
      <c r="AH3" s="70">
        <v>2</v>
      </c>
      <c r="AI3" s="70">
        <f>AG3-AH3</f>
        <v>1</v>
      </c>
      <c r="AJ3" s="70">
        <v>0</v>
      </c>
      <c r="AK3" s="55">
        <v>0</v>
      </c>
      <c r="AL3" s="55">
        <v>1</v>
      </c>
      <c r="AM3" s="55">
        <v>0</v>
      </c>
      <c r="AN3" s="56">
        <f t="shared" ref="AN3:AN66" si="2">AL3-AK3</f>
        <v>1</v>
      </c>
      <c r="AO3" s="79">
        <f t="shared" si="0"/>
        <v>3</v>
      </c>
    </row>
    <row r="4" spans="1:41" x14ac:dyDescent="0.25">
      <c r="A4" s="3"/>
      <c r="B4" s="24"/>
      <c r="C4" s="10">
        <v>3</v>
      </c>
      <c r="D4" s="24" t="s">
        <v>2</v>
      </c>
      <c r="E4" s="26" t="s">
        <v>220</v>
      </c>
      <c r="F4" s="24" t="s">
        <v>66</v>
      </c>
      <c r="G4" s="4" t="s">
        <v>67</v>
      </c>
      <c r="H4" s="5" t="s">
        <v>68</v>
      </c>
      <c r="I4" s="51">
        <v>1</v>
      </c>
      <c r="J4" s="51">
        <v>1</v>
      </c>
      <c r="K4" s="51">
        <f t="shared" ref="K4:K32" si="3">I4-J4</f>
        <v>0</v>
      </c>
      <c r="L4" s="51">
        <f t="shared" si="1"/>
        <v>0</v>
      </c>
      <c r="M4" s="52">
        <v>11</v>
      </c>
      <c r="N4" s="52">
        <v>5</v>
      </c>
      <c r="O4" s="52">
        <f t="shared" ref="O4:O32" si="4">M4-N4</f>
        <v>6</v>
      </c>
      <c r="P4" s="52">
        <v>0</v>
      </c>
      <c r="Q4" s="53">
        <v>20</v>
      </c>
      <c r="R4" s="53">
        <v>4</v>
      </c>
      <c r="S4" s="53">
        <f t="shared" ref="S4:S32" si="5">Q4-R4</f>
        <v>16</v>
      </c>
      <c r="T4" s="53">
        <v>0</v>
      </c>
      <c r="U4" s="75">
        <v>2</v>
      </c>
      <c r="V4" s="75">
        <v>1</v>
      </c>
      <c r="W4" s="75">
        <f t="shared" ref="W4:W32" si="6">U4-V4</f>
        <v>1</v>
      </c>
      <c r="X4" s="75">
        <v>0</v>
      </c>
      <c r="Y4" s="54">
        <v>3</v>
      </c>
      <c r="Z4" s="54">
        <v>1</v>
      </c>
      <c r="AA4" s="54">
        <f t="shared" ref="AA4:AA32" si="7">Y4-Z4</f>
        <v>2</v>
      </c>
      <c r="AB4" s="54">
        <v>0</v>
      </c>
      <c r="AC4" s="44">
        <v>2</v>
      </c>
      <c r="AD4" s="44">
        <v>1</v>
      </c>
      <c r="AE4" s="44">
        <f t="shared" ref="AE4:AE32" si="8">AC4-AD4</f>
        <v>1</v>
      </c>
      <c r="AF4" s="44">
        <v>0</v>
      </c>
      <c r="AG4" s="70">
        <v>2</v>
      </c>
      <c r="AH4" s="70">
        <v>1</v>
      </c>
      <c r="AI4" s="70">
        <f t="shared" ref="AI4:AI32" si="9">AG4-AH4</f>
        <v>1</v>
      </c>
      <c r="AJ4" s="70">
        <v>0</v>
      </c>
      <c r="AK4" s="55">
        <v>1</v>
      </c>
      <c r="AL4" s="55">
        <v>1</v>
      </c>
      <c r="AM4" s="55">
        <f t="shared" ref="AM4:AM32" si="10">AK4-AL4</f>
        <v>0</v>
      </c>
      <c r="AN4" s="56">
        <v>0</v>
      </c>
      <c r="AO4" s="79">
        <f t="shared" si="0"/>
        <v>0</v>
      </c>
    </row>
    <row r="5" spans="1:41" x14ac:dyDescent="0.25">
      <c r="A5" s="3">
        <v>3</v>
      </c>
      <c r="B5" s="24" t="s">
        <v>69</v>
      </c>
      <c r="C5" s="10">
        <v>4</v>
      </c>
      <c r="D5" s="24" t="s">
        <v>70</v>
      </c>
      <c r="E5" s="26" t="s">
        <v>221</v>
      </c>
      <c r="F5" s="24" t="s">
        <v>71</v>
      </c>
      <c r="G5" s="4" t="s">
        <v>61</v>
      </c>
      <c r="H5" s="5" t="s">
        <v>62</v>
      </c>
      <c r="I5" s="51">
        <v>2</v>
      </c>
      <c r="J5" s="51">
        <v>2</v>
      </c>
      <c r="K5" s="51">
        <f t="shared" si="3"/>
        <v>0</v>
      </c>
      <c r="L5" s="51">
        <f t="shared" si="1"/>
        <v>0</v>
      </c>
      <c r="M5" s="52">
        <v>15</v>
      </c>
      <c r="N5" s="52">
        <v>8</v>
      </c>
      <c r="O5" s="52">
        <f t="shared" si="4"/>
        <v>7</v>
      </c>
      <c r="P5" s="52">
        <v>0</v>
      </c>
      <c r="Q5" s="53">
        <v>7</v>
      </c>
      <c r="R5" s="53">
        <v>7</v>
      </c>
      <c r="S5" s="53">
        <f t="shared" si="5"/>
        <v>0</v>
      </c>
      <c r="T5" s="53">
        <v>0</v>
      </c>
      <c r="U5" s="75">
        <v>0</v>
      </c>
      <c r="V5" s="75">
        <v>1</v>
      </c>
      <c r="W5" s="75">
        <v>0</v>
      </c>
      <c r="X5" s="75">
        <v>1</v>
      </c>
      <c r="Y5" s="54">
        <v>1</v>
      </c>
      <c r="Z5" s="54">
        <v>1</v>
      </c>
      <c r="AA5" s="54">
        <f t="shared" si="7"/>
        <v>0</v>
      </c>
      <c r="AB5" s="54">
        <v>0</v>
      </c>
      <c r="AC5" s="44">
        <v>1</v>
      </c>
      <c r="AD5" s="44">
        <v>1</v>
      </c>
      <c r="AE5" s="44">
        <f t="shared" si="8"/>
        <v>0</v>
      </c>
      <c r="AF5" s="44">
        <v>0</v>
      </c>
      <c r="AG5" s="70">
        <v>1</v>
      </c>
      <c r="AH5" s="70">
        <v>2</v>
      </c>
      <c r="AI5" s="70">
        <v>0</v>
      </c>
      <c r="AJ5" s="70">
        <f>AH5-AG5</f>
        <v>1</v>
      </c>
      <c r="AK5" s="55">
        <v>1</v>
      </c>
      <c r="AL5" s="55">
        <v>1</v>
      </c>
      <c r="AM5" s="55">
        <f t="shared" si="10"/>
        <v>0</v>
      </c>
      <c r="AN5" s="56">
        <v>0</v>
      </c>
      <c r="AO5" s="79">
        <f t="shared" si="0"/>
        <v>2</v>
      </c>
    </row>
    <row r="6" spans="1:41" x14ac:dyDescent="0.25">
      <c r="A6" s="3"/>
      <c r="B6" s="24"/>
      <c r="C6" s="10">
        <v>5</v>
      </c>
      <c r="D6" s="24" t="s">
        <v>72</v>
      </c>
      <c r="E6" s="26" t="s">
        <v>222</v>
      </c>
      <c r="F6" s="30" t="s">
        <v>73</v>
      </c>
      <c r="G6" s="7">
        <v>2</v>
      </c>
      <c r="H6" s="7" t="s">
        <v>62</v>
      </c>
      <c r="I6" s="51">
        <v>1</v>
      </c>
      <c r="J6" s="57">
        <v>1</v>
      </c>
      <c r="K6" s="51">
        <f t="shared" si="3"/>
        <v>0</v>
      </c>
      <c r="L6" s="51">
        <f t="shared" si="1"/>
        <v>0</v>
      </c>
      <c r="M6" s="52">
        <v>36</v>
      </c>
      <c r="N6" s="58">
        <v>5</v>
      </c>
      <c r="O6" s="52">
        <f t="shared" si="4"/>
        <v>31</v>
      </c>
      <c r="P6" s="52">
        <v>0</v>
      </c>
      <c r="Q6" s="53">
        <v>10</v>
      </c>
      <c r="R6" s="59">
        <v>4</v>
      </c>
      <c r="S6" s="53">
        <f t="shared" si="5"/>
        <v>6</v>
      </c>
      <c r="T6" s="53">
        <v>0</v>
      </c>
      <c r="U6" s="75">
        <v>1</v>
      </c>
      <c r="V6" s="76">
        <v>1</v>
      </c>
      <c r="W6" s="75">
        <f t="shared" si="6"/>
        <v>0</v>
      </c>
      <c r="X6" s="75">
        <v>0</v>
      </c>
      <c r="Y6" s="60">
        <v>0</v>
      </c>
      <c r="Z6" s="60">
        <v>1</v>
      </c>
      <c r="AA6" s="54">
        <v>0</v>
      </c>
      <c r="AB6" s="54">
        <v>1</v>
      </c>
      <c r="AC6" s="45">
        <v>1</v>
      </c>
      <c r="AD6" s="44">
        <v>1</v>
      </c>
      <c r="AE6" s="44">
        <f t="shared" si="8"/>
        <v>0</v>
      </c>
      <c r="AF6" s="44">
        <v>0</v>
      </c>
      <c r="AG6" s="71">
        <v>2</v>
      </c>
      <c r="AH6" s="70">
        <v>1</v>
      </c>
      <c r="AI6" s="70">
        <f t="shared" si="9"/>
        <v>1</v>
      </c>
      <c r="AJ6" s="70">
        <v>0</v>
      </c>
      <c r="AK6" s="61">
        <v>0</v>
      </c>
      <c r="AL6" s="55">
        <v>1</v>
      </c>
      <c r="AM6" s="55">
        <v>0</v>
      </c>
      <c r="AN6" s="56">
        <v>1</v>
      </c>
      <c r="AO6" s="79">
        <v>0</v>
      </c>
    </row>
    <row r="7" spans="1:41" x14ac:dyDescent="0.25">
      <c r="A7" s="3"/>
      <c r="B7" s="24"/>
      <c r="C7" s="10">
        <v>6</v>
      </c>
      <c r="D7" s="24" t="s">
        <v>3</v>
      </c>
      <c r="E7" s="26" t="s">
        <v>223</v>
      </c>
      <c r="F7" s="24" t="s">
        <v>74</v>
      </c>
      <c r="G7" s="4" t="s">
        <v>61</v>
      </c>
      <c r="H7" s="5" t="s">
        <v>62</v>
      </c>
      <c r="I7" s="51">
        <v>2</v>
      </c>
      <c r="J7" s="51">
        <v>2</v>
      </c>
      <c r="K7" s="51">
        <f t="shared" si="3"/>
        <v>0</v>
      </c>
      <c r="L7" s="51">
        <f t="shared" si="1"/>
        <v>0</v>
      </c>
      <c r="M7" s="52">
        <v>22</v>
      </c>
      <c r="N7" s="52">
        <v>8</v>
      </c>
      <c r="O7" s="52">
        <f t="shared" si="4"/>
        <v>14</v>
      </c>
      <c r="P7" s="52">
        <v>0</v>
      </c>
      <c r="Q7" s="53">
        <v>3</v>
      </c>
      <c r="R7" s="53">
        <v>7</v>
      </c>
      <c r="S7" s="53">
        <v>0</v>
      </c>
      <c r="T7" s="53">
        <f>R7-Q7</f>
        <v>4</v>
      </c>
      <c r="U7" s="75">
        <v>0</v>
      </c>
      <c r="V7" s="75">
        <v>1</v>
      </c>
      <c r="W7" s="75">
        <v>0</v>
      </c>
      <c r="X7" s="75">
        <v>1</v>
      </c>
      <c r="Y7" s="54">
        <v>1</v>
      </c>
      <c r="Z7" s="54">
        <v>1</v>
      </c>
      <c r="AA7" s="54">
        <f t="shared" si="7"/>
        <v>0</v>
      </c>
      <c r="AB7" s="54">
        <v>0</v>
      </c>
      <c r="AC7" s="44">
        <v>1</v>
      </c>
      <c r="AD7" s="44">
        <v>1</v>
      </c>
      <c r="AE7" s="44">
        <f t="shared" si="8"/>
        <v>0</v>
      </c>
      <c r="AF7" s="44">
        <v>0</v>
      </c>
      <c r="AG7" s="70">
        <v>0</v>
      </c>
      <c r="AH7" s="70">
        <v>2</v>
      </c>
      <c r="AI7" s="70">
        <v>0</v>
      </c>
      <c r="AJ7" s="70">
        <f>AH7-AG7</f>
        <v>2</v>
      </c>
      <c r="AK7" s="55">
        <v>0</v>
      </c>
      <c r="AL7" s="55">
        <v>1</v>
      </c>
      <c r="AM7" s="55">
        <v>0</v>
      </c>
      <c r="AN7" s="56">
        <f t="shared" si="2"/>
        <v>1</v>
      </c>
      <c r="AO7" s="79">
        <f t="shared" ref="AO7:AO32" si="11">L7+P7+T7+X7+AB7+AF7+AJ7+AN7</f>
        <v>8</v>
      </c>
    </row>
    <row r="8" spans="1:41" x14ac:dyDescent="0.25">
      <c r="A8" s="3"/>
      <c r="B8" s="24"/>
      <c r="C8" s="10"/>
      <c r="D8" s="25"/>
      <c r="E8" s="26" t="s">
        <v>224</v>
      </c>
      <c r="F8" s="24" t="s">
        <v>75</v>
      </c>
      <c r="G8" s="4" t="s">
        <v>61</v>
      </c>
      <c r="H8" s="5" t="s">
        <v>62</v>
      </c>
      <c r="I8" s="51">
        <v>3</v>
      </c>
      <c r="J8" s="51">
        <v>2</v>
      </c>
      <c r="K8" s="51">
        <f t="shared" si="3"/>
        <v>1</v>
      </c>
      <c r="L8" s="51">
        <v>0</v>
      </c>
      <c r="M8" s="52">
        <v>29</v>
      </c>
      <c r="N8" s="52">
        <v>8</v>
      </c>
      <c r="O8" s="52">
        <f t="shared" si="4"/>
        <v>21</v>
      </c>
      <c r="P8" s="52">
        <v>0</v>
      </c>
      <c r="Q8" s="53">
        <v>4</v>
      </c>
      <c r="R8" s="53">
        <v>7</v>
      </c>
      <c r="S8" s="53">
        <v>0</v>
      </c>
      <c r="T8" s="53">
        <f>R8-Q8</f>
        <v>3</v>
      </c>
      <c r="U8" s="75">
        <v>1</v>
      </c>
      <c r="V8" s="75">
        <v>1</v>
      </c>
      <c r="W8" s="75">
        <f t="shared" si="6"/>
        <v>0</v>
      </c>
      <c r="X8" s="75">
        <f t="shared" ref="X8:X71" si="12">U8-V8</f>
        <v>0</v>
      </c>
      <c r="Y8" s="54">
        <v>1</v>
      </c>
      <c r="Z8" s="54">
        <v>1</v>
      </c>
      <c r="AA8" s="54">
        <f t="shared" si="7"/>
        <v>0</v>
      </c>
      <c r="AB8" s="54">
        <v>0</v>
      </c>
      <c r="AC8" s="44">
        <v>1</v>
      </c>
      <c r="AD8" s="44">
        <v>1</v>
      </c>
      <c r="AE8" s="44">
        <f t="shared" si="8"/>
        <v>0</v>
      </c>
      <c r="AF8" s="44">
        <v>0</v>
      </c>
      <c r="AG8" s="70">
        <v>1</v>
      </c>
      <c r="AH8" s="70">
        <v>2</v>
      </c>
      <c r="AI8" s="70">
        <v>0</v>
      </c>
      <c r="AJ8" s="70">
        <f>AH8-AG8</f>
        <v>1</v>
      </c>
      <c r="AK8" s="55">
        <v>0</v>
      </c>
      <c r="AL8" s="55">
        <v>1</v>
      </c>
      <c r="AM8" s="55">
        <v>0</v>
      </c>
      <c r="AN8" s="56">
        <f t="shared" si="2"/>
        <v>1</v>
      </c>
      <c r="AO8" s="79">
        <f t="shared" si="11"/>
        <v>5</v>
      </c>
    </row>
    <row r="9" spans="1:41" x14ac:dyDescent="0.25">
      <c r="A9" s="3"/>
      <c r="B9" s="24"/>
      <c r="C9" s="10"/>
      <c r="D9" s="25"/>
      <c r="E9" s="26" t="s">
        <v>225</v>
      </c>
      <c r="F9" s="30" t="s">
        <v>76</v>
      </c>
      <c r="G9" s="7">
        <v>2</v>
      </c>
      <c r="H9" s="7" t="s">
        <v>62</v>
      </c>
      <c r="I9" s="51">
        <v>2</v>
      </c>
      <c r="J9" s="51">
        <v>1</v>
      </c>
      <c r="K9" s="51">
        <f t="shared" si="3"/>
        <v>1</v>
      </c>
      <c r="L9" s="51">
        <v>0</v>
      </c>
      <c r="M9" s="52">
        <v>13</v>
      </c>
      <c r="N9" s="52">
        <v>5</v>
      </c>
      <c r="O9" s="52">
        <f t="shared" si="4"/>
        <v>8</v>
      </c>
      <c r="P9" s="52">
        <v>0</v>
      </c>
      <c r="Q9" s="53">
        <v>4</v>
      </c>
      <c r="R9" s="53">
        <v>4</v>
      </c>
      <c r="S9" s="53">
        <f t="shared" si="5"/>
        <v>0</v>
      </c>
      <c r="T9" s="53">
        <v>0</v>
      </c>
      <c r="U9" s="75">
        <v>1</v>
      </c>
      <c r="V9" s="75">
        <v>1</v>
      </c>
      <c r="W9" s="75">
        <f t="shared" si="6"/>
        <v>0</v>
      </c>
      <c r="X9" s="75">
        <f t="shared" si="12"/>
        <v>0</v>
      </c>
      <c r="Y9" s="54">
        <v>1</v>
      </c>
      <c r="Z9" s="54">
        <v>1</v>
      </c>
      <c r="AA9" s="54">
        <f t="shared" si="7"/>
        <v>0</v>
      </c>
      <c r="AB9" s="54">
        <v>0</v>
      </c>
      <c r="AC9" s="44">
        <v>2</v>
      </c>
      <c r="AD9" s="44">
        <v>1</v>
      </c>
      <c r="AE9" s="44">
        <f t="shared" si="8"/>
        <v>1</v>
      </c>
      <c r="AF9" s="44">
        <v>0</v>
      </c>
      <c r="AG9" s="70">
        <v>1</v>
      </c>
      <c r="AH9" s="70">
        <v>1</v>
      </c>
      <c r="AI9" s="70">
        <f t="shared" si="9"/>
        <v>0</v>
      </c>
      <c r="AJ9" s="70">
        <v>0</v>
      </c>
      <c r="AK9" s="55">
        <v>0</v>
      </c>
      <c r="AL9" s="55">
        <v>1</v>
      </c>
      <c r="AM9" s="55">
        <v>0</v>
      </c>
      <c r="AN9" s="56">
        <f t="shared" si="2"/>
        <v>1</v>
      </c>
      <c r="AO9" s="79">
        <f t="shared" si="11"/>
        <v>1</v>
      </c>
    </row>
    <row r="10" spans="1:41" x14ac:dyDescent="0.25">
      <c r="A10" s="3">
        <v>4</v>
      </c>
      <c r="B10" s="24" t="s">
        <v>77</v>
      </c>
      <c r="C10" s="10">
        <v>7</v>
      </c>
      <c r="D10" s="24" t="s">
        <v>78</v>
      </c>
      <c r="E10" s="26" t="s">
        <v>226</v>
      </c>
      <c r="F10" s="24" t="s">
        <v>79</v>
      </c>
      <c r="G10" s="4" t="s">
        <v>67</v>
      </c>
      <c r="H10" s="5" t="s">
        <v>68</v>
      </c>
      <c r="I10" s="51">
        <v>1</v>
      </c>
      <c r="J10" s="51">
        <v>1</v>
      </c>
      <c r="K10" s="51">
        <f t="shared" si="3"/>
        <v>0</v>
      </c>
      <c r="L10" s="51">
        <f t="shared" si="1"/>
        <v>0</v>
      </c>
      <c r="M10" s="52">
        <v>12</v>
      </c>
      <c r="N10" s="52">
        <v>5</v>
      </c>
      <c r="O10" s="52">
        <f t="shared" si="4"/>
        <v>7</v>
      </c>
      <c r="P10" s="52">
        <v>0</v>
      </c>
      <c r="Q10" s="53">
        <v>20</v>
      </c>
      <c r="R10" s="53">
        <v>4</v>
      </c>
      <c r="S10" s="53">
        <f t="shared" si="5"/>
        <v>16</v>
      </c>
      <c r="T10" s="53">
        <v>0</v>
      </c>
      <c r="U10" s="75">
        <v>2</v>
      </c>
      <c r="V10" s="75">
        <v>1</v>
      </c>
      <c r="W10" s="75">
        <f t="shared" si="6"/>
        <v>1</v>
      </c>
      <c r="X10" s="75">
        <v>0</v>
      </c>
      <c r="Y10" s="54">
        <v>1</v>
      </c>
      <c r="Z10" s="54">
        <v>1</v>
      </c>
      <c r="AA10" s="54">
        <f t="shared" si="7"/>
        <v>0</v>
      </c>
      <c r="AB10" s="54">
        <v>0</v>
      </c>
      <c r="AC10" s="44">
        <v>1</v>
      </c>
      <c r="AD10" s="44">
        <v>1</v>
      </c>
      <c r="AE10" s="44">
        <f t="shared" si="8"/>
        <v>0</v>
      </c>
      <c r="AF10" s="44">
        <v>0</v>
      </c>
      <c r="AG10" s="70">
        <v>0</v>
      </c>
      <c r="AH10" s="70">
        <v>1</v>
      </c>
      <c r="AI10" s="70">
        <v>0</v>
      </c>
      <c r="AJ10" s="70">
        <f>AH10-AG10</f>
        <v>1</v>
      </c>
      <c r="AK10" s="55">
        <v>0</v>
      </c>
      <c r="AL10" s="55">
        <v>1</v>
      </c>
      <c r="AM10" s="55">
        <v>0</v>
      </c>
      <c r="AN10" s="56">
        <f t="shared" si="2"/>
        <v>1</v>
      </c>
      <c r="AO10" s="79">
        <f t="shared" si="11"/>
        <v>2</v>
      </c>
    </row>
    <row r="11" spans="1:41" x14ac:dyDescent="0.25">
      <c r="A11" s="3"/>
      <c r="B11" s="24"/>
      <c r="C11" s="10">
        <v>8</v>
      </c>
      <c r="D11" s="24" t="s">
        <v>80</v>
      </c>
      <c r="E11" s="26" t="s">
        <v>227</v>
      </c>
      <c r="F11" s="24" t="s">
        <v>81</v>
      </c>
      <c r="G11" s="4" t="s">
        <v>61</v>
      </c>
      <c r="H11" s="5" t="s">
        <v>62</v>
      </c>
      <c r="I11" s="51">
        <v>5</v>
      </c>
      <c r="J11" s="51">
        <v>2</v>
      </c>
      <c r="K11" s="51">
        <f t="shared" si="3"/>
        <v>3</v>
      </c>
      <c r="L11" s="51">
        <v>0</v>
      </c>
      <c r="M11" s="52">
        <v>6</v>
      </c>
      <c r="N11" s="52">
        <v>8</v>
      </c>
      <c r="O11" s="52">
        <v>0</v>
      </c>
      <c r="P11" s="52">
        <f>N11-M11</f>
        <v>2</v>
      </c>
      <c r="Q11" s="53">
        <v>7</v>
      </c>
      <c r="R11" s="53">
        <v>7</v>
      </c>
      <c r="S11" s="53">
        <f t="shared" si="5"/>
        <v>0</v>
      </c>
      <c r="T11" s="53">
        <v>0</v>
      </c>
      <c r="U11" s="75">
        <v>1</v>
      </c>
      <c r="V11" s="75">
        <v>1</v>
      </c>
      <c r="W11" s="75">
        <f t="shared" si="6"/>
        <v>0</v>
      </c>
      <c r="X11" s="75">
        <f t="shared" si="12"/>
        <v>0</v>
      </c>
      <c r="Y11" s="54">
        <v>0</v>
      </c>
      <c r="Z11" s="54">
        <v>1</v>
      </c>
      <c r="AA11" s="54">
        <v>0</v>
      </c>
      <c r="AB11" s="54">
        <f>Z11-Y11</f>
        <v>1</v>
      </c>
      <c r="AC11" s="44">
        <v>0</v>
      </c>
      <c r="AD11" s="44">
        <v>1</v>
      </c>
      <c r="AE11" s="44">
        <v>0</v>
      </c>
      <c r="AF11" s="44">
        <f>AD11-AC11</f>
        <v>1</v>
      </c>
      <c r="AG11" s="70">
        <v>2</v>
      </c>
      <c r="AH11" s="70">
        <v>2</v>
      </c>
      <c r="AI11" s="70">
        <f t="shared" si="9"/>
        <v>0</v>
      </c>
      <c r="AJ11" s="70">
        <v>0</v>
      </c>
      <c r="AK11" s="55">
        <v>0</v>
      </c>
      <c r="AL11" s="55">
        <v>1</v>
      </c>
      <c r="AM11" s="55">
        <v>0</v>
      </c>
      <c r="AN11" s="56">
        <f t="shared" si="2"/>
        <v>1</v>
      </c>
      <c r="AO11" s="79">
        <f t="shared" si="11"/>
        <v>5</v>
      </c>
    </row>
    <row r="12" spans="1:41" x14ac:dyDescent="0.25">
      <c r="A12" s="3"/>
      <c r="B12" s="24"/>
      <c r="C12" s="10"/>
      <c r="D12" s="24"/>
      <c r="E12" s="26" t="s">
        <v>228</v>
      </c>
      <c r="F12" s="24" t="s">
        <v>82</v>
      </c>
      <c r="G12" s="4" t="s">
        <v>61</v>
      </c>
      <c r="H12" s="5" t="s">
        <v>62</v>
      </c>
      <c r="I12" s="51">
        <v>2</v>
      </c>
      <c r="J12" s="51">
        <v>2</v>
      </c>
      <c r="K12" s="51">
        <f t="shared" si="3"/>
        <v>0</v>
      </c>
      <c r="L12" s="51">
        <f t="shared" si="1"/>
        <v>0</v>
      </c>
      <c r="M12" s="52">
        <v>32</v>
      </c>
      <c r="N12" s="52">
        <v>8</v>
      </c>
      <c r="O12" s="52">
        <f t="shared" si="4"/>
        <v>24</v>
      </c>
      <c r="P12" s="52">
        <v>0</v>
      </c>
      <c r="Q12" s="53">
        <v>16</v>
      </c>
      <c r="R12" s="53">
        <v>7</v>
      </c>
      <c r="S12" s="53">
        <f t="shared" si="5"/>
        <v>9</v>
      </c>
      <c r="T12" s="53">
        <v>0</v>
      </c>
      <c r="U12" s="75">
        <v>1</v>
      </c>
      <c r="V12" s="75">
        <v>1</v>
      </c>
      <c r="W12" s="75">
        <f t="shared" si="6"/>
        <v>0</v>
      </c>
      <c r="X12" s="75">
        <f t="shared" si="12"/>
        <v>0</v>
      </c>
      <c r="Y12" s="54">
        <v>2</v>
      </c>
      <c r="Z12" s="54">
        <v>1</v>
      </c>
      <c r="AA12" s="54">
        <f t="shared" si="7"/>
        <v>1</v>
      </c>
      <c r="AB12" s="54">
        <v>0</v>
      </c>
      <c r="AC12" s="44">
        <v>0</v>
      </c>
      <c r="AD12" s="44">
        <v>1</v>
      </c>
      <c r="AE12" s="44">
        <v>0</v>
      </c>
      <c r="AF12" s="44">
        <f>AD12-AC12</f>
        <v>1</v>
      </c>
      <c r="AG12" s="70">
        <v>1</v>
      </c>
      <c r="AH12" s="70">
        <v>2</v>
      </c>
      <c r="AI12" s="70">
        <v>0</v>
      </c>
      <c r="AJ12" s="70">
        <f>AH12-AG12</f>
        <v>1</v>
      </c>
      <c r="AK12" s="55">
        <v>0</v>
      </c>
      <c r="AL12" s="55">
        <v>1</v>
      </c>
      <c r="AM12" s="55">
        <v>0</v>
      </c>
      <c r="AN12" s="56">
        <f t="shared" si="2"/>
        <v>1</v>
      </c>
      <c r="AO12" s="79">
        <f t="shared" si="11"/>
        <v>3</v>
      </c>
    </row>
    <row r="13" spans="1:41" x14ac:dyDescent="0.25">
      <c r="A13" s="3"/>
      <c r="B13" s="24"/>
      <c r="C13" s="10">
        <v>9</v>
      </c>
      <c r="D13" s="24" t="s">
        <v>83</v>
      </c>
      <c r="E13" s="26" t="s">
        <v>229</v>
      </c>
      <c r="F13" s="24" t="s">
        <v>84</v>
      </c>
      <c r="G13" s="4" t="s">
        <v>67</v>
      </c>
      <c r="H13" s="5" t="s">
        <v>68</v>
      </c>
      <c r="I13" s="51">
        <v>2</v>
      </c>
      <c r="J13" s="51">
        <v>1</v>
      </c>
      <c r="K13" s="51">
        <f t="shared" si="3"/>
        <v>1</v>
      </c>
      <c r="L13" s="51">
        <v>0</v>
      </c>
      <c r="M13" s="52">
        <v>7</v>
      </c>
      <c r="N13" s="52">
        <v>5</v>
      </c>
      <c r="O13" s="52">
        <f t="shared" si="4"/>
        <v>2</v>
      </c>
      <c r="P13" s="52">
        <v>0</v>
      </c>
      <c r="Q13" s="53">
        <v>7</v>
      </c>
      <c r="R13" s="53">
        <v>4</v>
      </c>
      <c r="S13" s="53">
        <f t="shared" si="5"/>
        <v>3</v>
      </c>
      <c r="T13" s="53">
        <v>0</v>
      </c>
      <c r="U13" s="75">
        <v>0</v>
      </c>
      <c r="V13" s="75">
        <v>1</v>
      </c>
      <c r="W13" s="75">
        <v>0</v>
      </c>
      <c r="X13" s="75">
        <v>1</v>
      </c>
      <c r="Y13" s="54">
        <v>1</v>
      </c>
      <c r="Z13" s="54">
        <v>1</v>
      </c>
      <c r="AA13" s="54">
        <f t="shared" si="7"/>
        <v>0</v>
      </c>
      <c r="AB13" s="54">
        <v>0</v>
      </c>
      <c r="AC13" s="44">
        <v>1</v>
      </c>
      <c r="AD13" s="44">
        <v>1</v>
      </c>
      <c r="AE13" s="44">
        <f t="shared" si="8"/>
        <v>0</v>
      </c>
      <c r="AF13" s="44">
        <v>0</v>
      </c>
      <c r="AG13" s="70">
        <v>0</v>
      </c>
      <c r="AH13" s="70">
        <v>1</v>
      </c>
      <c r="AI13" s="70">
        <v>0</v>
      </c>
      <c r="AJ13" s="70">
        <f>AH13-AG13</f>
        <v>1</v>
      </c>
      <c r="AK13" s="55">
        <v>0</v>
      </c>
      <c r="AL13" s="55">
        <v>1</v>
      </c>
      <c r="AM13" s="55">
        <v>0</v>
      </c>
      <c r="AN13" s="56">
        <f t="shared" si="2"/>
        <v>1</v>
      </c>
      <c r="AO13" s="79">
        <f t="shared" si="11"/>
        <v>3</v>
      </c>
    </row>
    <row r="14" spans="1:41" x14ac:dyDescent="0.25">
      <c r="A14" s="3"/>
      <c r="B14" s="24"/>
      <c r="C14" s="10">
        <v>10</v>
      </c>
      <c r="D14" s="24" t="s">
        <v>85</v>
      </c>
      <c r="E14" s="26" t="s">
        <v>230</v>
      </c>
      <c r="F14" s="24" t="s">
        <v>86</v>
      </c>
      <c r="G14" s="4" t="s">
        <v>61</v>
      </c>
      <c r="H14" s="5" t="s">
        <v>62</v>
      </c>
      <c r="I14" s="51">
        <v>3</v>
      </c>
      <c r="J14" s="51">
        <v>2</v>
      </c>
      <c r="K14" s="51">
        <f t="shared" si="3"/>
        <v>1</v>
      </c>
      <c r="L14" s="51">
        <v>0</v>
      </c>
      <c r="M14" s="52">
        <v>13</v>
      </c>
      <c r="N14" s="52">
        <v>8</v>
      </c>
      <c r="O14" s="52">
        <f t="shared" si="4"/>
        <v>5</v>
      </c>
      <c r="P14" s="52">
        <v>0</v>
      </c>
      <c r="Q14" s="53">
        <v>16</v>
      </c>
      <c r="R14" s="53">
        <v>7</v>
      </c>
      <c r="S14" s="53">
        <f t="shared" si="5"/>
        <v>9</v>
      </c>
      <c r="T14" s="53">
        <v>0</v>
      </c>
      <c r="U14" s="75">
        <v>3</v>
      </c>
      <c r="V14" s="75">
        <v>1</v>
      </c>
      <c r="W14" s="75">
        <f t="shared" si="6"/>
        <v>2</v>
      </c>
      <c r="X14" s="75">
        <v>0</v>
      </c>
      <c r="Y14" s="54">
        <v>0</v>
      </c>
      <c r="Z14" s="54">
        <v>1</v>
      </c>
      <c r="AA14" s="54">
        <v>0</v>
      </c>
      <c r="AB14" s="54">
        <f>Z14-Y14</f>
        <v>1</v>
      </c>
      <c r="AC14" s="44">
        <v>0</v>
      </c>
      <c r="AD14" s="44">
        <v>1</v>
      </c>
      <c r="AE14" s="44">
        <v>0</v>
      </c>
      <c r="AF14" s="44">
        <f>AD14-AC14</f>
        <v>1</v>
      </c>
      <c r="AG14" s="70">
        <v>1</v>
      </c>
      <c r="AH14" s="70">
        <v>2</v>
      </c>
      <c r="AI14" s="70">
        <v>0</v>
      </c>
      <c r="AJ14" s="70">
        <f>AH14-AG14</f>
        <v>1</v>
      </c>
      <c r="AK14" s="55">
        <v>1</v>
      </c>
      <c r="AL14" s="55">
        <v>1</v>
      </c>
      <c r="AM14" s="55">
        <f t="shared" si="10"/>
        <v>0</v>
      </c>
      <c r="AN14" s="56">
        <v>0</v>
      </c>
      <c r="AO14" s="79">
        <f t="shared" si="11"/>
        <v>3</v>
      </c>
    </row>
    <row r="15" spans="1:41" x14ac:dyDescent="0.25">
      <c r="A15" s="3">
        <v>5</v>
      </c>
      <c r="B15" s="24" t="s">
        <v>87</v>
      </c>
      <c r="C15" s="10">
        <v>11</v>
      </c>
      <c r="D15" s="24" t="s">
        <v>88</v>
      </c>
      <c r="E15" s="26" t="s">
        <v>231</v>
      </c>
      <c r="F15" s="24" t="s">
        <v>89</v>
      </c>
      <c r="G15" s="4" t="s">
        <v>67</v>
      </c>
      <c r="H15" s="5" t="s">
        <v>68</v>
      </c>
      <c r="I15" s="51">
        <v>3</v>
      </c>
      <c r="J15" s="51">
        <v>1</v>
      </c>
      <c r="K15" s="51">
        <f t="shared" si="3"/>
        <v>2</v>
      </c>
      <c r="L15" s="51">
        <v>0</v>
      </c>
      <c r="M15" s="52">
        <v>15</v>
      </c>
      <c r="N15" s="52">
        <v>5</v>
      </c>
      <c r="O15" s="52">
        <f t="shared" si="4"/>
        <v>10</v>
      </c>
      <c r="P15" s="52">
        <v>0</v>
      </c>
      <c r="Q15" s="53">
        <v>3</v>
      </c>
      <c r="R15" s="53">
        <v>4</v>
      </c>
      <c r="S15" s="53">
        <v>0</v>
      </c>
      <c r="T15" s="53">
        <f>R15-Q15</f>
        <v>1</v>
      </c>
      <c r="U15" s="75">
        <v>0</v>
      </c>
      <c r="V15" s="75">
        <v>1</v>
      </c>
      <c r="W15" s="75">
        <v>0</v>
      </c>
      <c r="X15" s="75">
        <v>1</v>
      </c>
      <c r="Y15" s="54">
        <v>2</v>
      </c>
      <c r="Z15" s="54">
        <v>1</v>
      </c>
      <c r="AA15" s="54">
        <f t="shared" si="7"/>
        <v>1</v>
      </c>
      <c r="AB15" s="54">
        <v>0</v>
      </c>
      <c r="AC15" s="44">
        <v>0</v>
      </c>
      <c r="AD15" s="44">
        <v>1</v>
      </c>
      <c r="AE15" s="44">
        <v>0</v>
      </c>
      <c r="AF15" s="44">
        <f>AD15-AC15</f>
        <v>1</v>
      </c>
      <c r="AG15" s="70">
        <v>0</v>
      </c>
      <c r="AH15" s="70">
        <v>1</v>
      </c>
      <c r="AI15" s="70">
        <v>0</v>
      </c>
      <c r="AJ15" s="70">
        <f t="shared" ref="AJ15:AJ20" si="13">AH15-AG15</f>
        <v>1</v>
      </c>
      <c r="AK15" s="55">
        <v>0</v>
      </c>
      <c r="AL15" s="55">
        <v>1</v>
      </c>
      <c r="AM15" s="55">
        <v>0</v>
      </c>
      <c r="AN15" s="56">
        <f t="shared" si="2"/>
        <v>1</v>
      </c>
      <c r="AO15" s="79">
        <f t="shared" si="11"/>
        <v>5</v>
      </c>
    </row>
    <row r="16" spans="1:41" x14ac:dyDescent="0.25">
      <c r="A16" s="3">
        <v>6</v>
      </c>
      <c r="B16" s="24" t="s">
        <v>90</v>
      </c>
      <c r="C16" s="10">
        <v>12</v>
      </c>
      <c r="D16" s="24" t="s">
        <v>4</v>
      </c>
      <c r="E16" s="26" t="s">
        <v>232</v>
      </c>
      <c r="F16" s="24" t="s">
        <v>91</v>
      </c>
      <c r="G16" s="4" t="s">
        <v>61</v>
      </c>
      <c r="H16" s="5" t="s">
        <v>62</v>
      </c>
      <c r="I16" s="51">
        <v>1</v>
      </c>
      <c r="J16" s="51">
        <v>2</v>
      </c>
      <c r="K16" s="51">
        <v>0</v>
      </c>
      <c r="L16" s="51">
        <f t="shared" si="1"/>
        <v>1</v>
      </c>
      <c r="M16" s="52">
        <v>7</v>
      </c>
      <c r="N16" s="52">
        <v>8</v>
      </c>
      <c r="O16" s="52">
        <v>0</v>
      </c>
      <c r="P16" s="52">
        <f>N16-M16</f>
        <v>1</v>
      </c>
      <c r="Q16" s="53">
        <v>14</v>
      </c>
      <c r="R16" s="53">
        <v>7</v>
      </c>
      <c r="S16" s="53">
        <f t="shared" si="5"/>
        <v>7</v>
      </c>
      <c r="T16" s="53">
        <v>0</v>
      </c>
      <c r="U16" s="75">
        <v>1</v>
      </c>
      <c r="V16" s="75">
        <v>1</v>
      </c>
      <c r="W16" s="75">
        <f t="shared" si="6"/>
        <v>0</v>
      </c>
      <c r="X16" s="75">
        <f t="shared" si="12"/>
        <v>0</v>
      </c>
      <c r="Y16" s="54">
        <v>0</v>
      </c>
      <c r="Z16" s="54">
        <v>1</v>
      </c>
      <c r="AA16" s="54">
        <v>0</v>
      </c>
      <c r="AB16" s="54">
        <f>Z16-Y16</f>
        <v>1</v>
      </c>
      <c r="AC16" s="44">
        <v>0</v>
      </c>
      <c r="AD16" s="44">
        <v>1</v>
      </c>
      <c r="AE16" s="44">
        <v>0</v>
      </c>
      <c r="AF16" s="44">
        <f>AD16-AC16</f>
        <v>1</v>
      </c>
      <c r="AG16" s="70">
        <v>1</v>
      </c>
      <c r="AH16" s="70">
        <v>2</v>
      </c>
      <c r="AI16" s="70">
        <v>0</v>
      </c>
      <c r="AJ16" s="70">
        <f t="shared" si="13"/>
        <v>1</v>
      </c>
      <c r="AK16" s="55">
        <v>0</v>
      </c>
      <c r="AL16" s="55">
        <v>1</v>
      </c>
      <c r="AM16" s="55">
        <v>0</v>
      </c>
      <c r="AN16" s="56">
        <f t="shared" si="2"/>
        <v>1</v>
      </c>
      <c r="AO16" s="79">
        <f t="shared" si="11"/>
        <v>6</v>
      </c>
    </row>
    <row r="17" spans="1:41" x14ac:dyDescent="0.25">
      <c r="A17" s="3"/>
      <c r="B17" s="24"/>
      <c r="C17" s="10"/>
      <c r="D17" s="24"/>
      <c r="E17" s="26" t="s">
        <v>233</v>
      </c>
      <c r="F17" s="24" t="s">
        <v>92</v>
      </c>
      <c r="G17" s="4" t="s">
        <v>67</v>
      </c>
      <c r="H17" s="5" t="s">
        <v>68</v>
      </c>
      <c r="I17" s="51">
        <v>0</v>
      </c>
      <c r="J17" s="51">
        <v>1</v>
      </c>
      <c r="K17" s="51">
        <v>0</v>
      </c>
      <c r="L17" s="51">
        <f t="shared" si="1"/>
        <v>1</v>
      </c>
      <c r="M17" s="52">
        <v>7</v>
      </c>
      <c r="N17" s="52">
        <v>5</v>
      </c>
      <c r="O17" s="52">
        <f t="shared" si="4"/>
        <v>2</v>
      </c>
      <c r="P17" s="52">
        <v>0</v>
      </c>
      <c r="Q17" s="53">
        <v>2</v>
      </c>
      <c r="R17" s="53">
        <v>4</v>
      </c>
      <c r="S17" s="53">
        <v>0</v>
      </c>
      <c r="T17" s="53">
        <f>R17-Q17</f>
        <v>2</v>
      </c>
      <c r="U17" s="75">
        <v>1</v>
      </c>
      <c r="V17" s="75">
        <v>1</v>
      </c>
      <c r="W17" s="75">
        <f t="shared" si="6"/>
        <v>0</v>
      </c>
      <c r="X17" s="75">
        <f t="shared" si="12"/>
        <v>0</v>
      </c>
      <c r="Y17" s="54">
        <v>0</v>
      </c>
      <c r="Z17" s="54">
        <v>1</v>
      </c>
      <c r="AA17" s="54">
        <v>0</v>
      </c>
      <c r="AB17" s="54">
        <f>Z17-Y17</f>
        <v>1</v>
      </c>
      <c r="AC17" s="44">
        <v>0</v>
      </c>
      <c r="AD17" s="44">
        <v>1</v>
      </c>
      <c r="AE17" s="44">
        <v>0</v>
      </c>
      <c r="AF17" s="44">
        <f>AD17-AC17</f>
        <v>1</v>
      </c>
      <c r="AG17" s="70">
        <v>0</v>
      </c>
      <c r="AH17" s="70">
        <v>1</v>
      </c>
      <c r="AI17" s="70">
        <v>0</v>
      </c>
      <c r="AJ17" s="70">
        <f t="shared" si="13"/>
        <v>1</v>
      </c>
      <c r="AK17" s="55">
        <v>0</v>
      </c>
      <c r="AL17" s="55">
        <v>1</v>
      </c>
      <c r="AM17" s="55">
        <v>0</v>
      </c>
      <c r="AN17" s="56">
        <f t="shared" si="2"/>
        <v>1</v>
      </c>
      <c r="AO17" s="79">
        <f t="shared" si="11"/>
        <v>7</v>
      </c>
    </row>
    <row r="18" spans="1:41" x14ac:dyDescent="0.25">
      <c r="A18" s="3"/>
      <c r="B18" s="24"/>
      <c r="C18" s="10">
        <v>13</v>
      </c>
      <c r="D18" s="24" t="s">
        <v>5</v>
      </c>
      <c r="E18" s="26" t="s">
        <v>234</v>
      </c>
      <c r="F18" s="27" t="s">
        <v>93</v>
      </c>
      <c r="G18" s="4" t="s">
        <v>67</v>
      </c>
      <c r="H18" s="5" t="s">
        <v>68</v>
      </c>
      <c r="I18" s="51">
        <v>0</v>
      </c>
      <c r="J18" s="51">
        <v>1</v>
      </c>
      <c r="K18" s="51">
        <v>0</v>
      </c>
      <c r="L18" s="51">
        <f t="shared" si="1"/>
        <v>1</v>
      </c>
      <c r="M18" s="52">
        <v>6</v>
      </c>
      <c r="N18" s="52">
        <v>5</v>
      </c>
      <c r="O18" s="52">
        <f t="shared" si="4"/>
        <v>1</v>
      </c>
      <c r="P18" s="52">
        <v>0</v>
      </c>
      <c r="Q18" s="53">
        <v>0</v>
      </c>
      <c r="R18" s="53">
        <v>4</v>
      </c>
      <c r="S18" s="53">
        <v>0</v>
      </c>
      <c r="T18" s="53">
        <f>R18-Q18</f>
        <v>4</v>
      </c>
      <c r="U18" s="75">
        <v>1</v>
      </c>
      <c r="V18" s="75">
        <v>1</v>
      </c>
      <c r="W18" s="75">
        <f t="shared" si="6"/>
        <v>0</v>
      </c>
      <c r="X18" s="75">
        <f t="shared" si="12"/>
        <v>0</v>
      </c>
      <c r="Y18" s="54">
        <v>0</v>
      </c>
      <c r="Z18" s="54">
        <v>1</v>
      </c>
      <c r="AA18" s="54">
        <v>0</v>
      </c>
      <c r="AB18" s="54">
        <f>Z18-Y18</f>
        <v>1</v>
      </c>
      <c r="AC18" s="44">
        <v>0</v>
      </c>
      <c r="AD18" s="44">
        <v>1</v>
      </c>
      <c r="AE18" s="44">
        <v>0</v>
      </c>
      <c r="AF18" s="44">
        <f>AD18-AC18</f>
        <v>1</v>
      </c>
      <c r="AG18" s="70">
        <v>0</v>
      </c>
      <c r="AH18" s="70">
        <v>1</v>
      </c>
      <c r="AI18" s="70">
        <v>0</v>
      </c>
      <c r="AJ18" s="70">
        <f t="shared" si="13"/>
        <v>1</v>
      </c>
      <c r="AK18" s="55">
        <v>1</v>
      </c>
      <c r="AL18" s="55">
        <v>1</v>
      </c>
      <c r="AM18" s="55">
        <f t="shared" si="10"/>
        <v>0</v>
      </c>
      <c r="AN18" s="56">
        <v>0</v>
      </c>
      <c r="AO18" s="79">
        <f t="shared" si="11"/>
        <v>8</v>
      </c>
    </row>
    <row r="19" spans="1:41" x14ac:dyDescent="0.25">
      <c r="A19" s="3"/>
      <c r="B19" s="24"/>
      <c r="C19" s="10"/>
      <c r="D19" s="25"/>
      <c r="E19" s="26" t="s">
        <v>235</v>
      </c>
      <c r="F19" s="24" t="s">
        <v>94</v>
      </c>
      <c r="G19" s="4" t="s">
        <v>61</v>
      </c>
      <c r="H19" s="5" t="s">
        <v>62</v>
      </c>
      <c r="I19" s="51">
        <v>1</v>
      </c>
      <c r="J19" s="51">
        <v>2</v>
      </c>
      <c r="K19" s="51">
        <v>0</v>
      </c>
      <c r="L19" s="51">
        <f t="shared" si="1"/>
        <v>1</v>
      </c>
      <c r="M19" s="52">
        <v>8</v>
      </c>
      <c r="N19" s="52">
        <v>8</v>
      </c>
      <c r="O19" s="52">
        <f t="shared" si="4"/>
        <v>0</v>
      </c>
      <c r="P19" s="52">
        <v>0</v>
      </c>
      <c r="Q19" s="53">
        <v>11</v>
      </c>
      <c r="R19" s="53">
        <v>7</v>
      </c>
      <c r="S19" s="53">
        <f t="shared" si="5"/>
        <v>4</v>
      </c>
      <c r="T19" s="53">
        <v>0</v>
      </c>
      <c r="U19" s="75">
        <v>2</v>
      </c>
      <c r="V19" s="75">
        <v>1</v>
      </c>
      <c r="W19" s="75">
        <f t="shared" si="6"/>
        <v>1</v>
      </c>
      <c r="X19" s="75">
        <v>0</v>
      </c>
      <c r="Y19" s="54">
        <v>3</v>
      </c>
      <c r="Z19" s="54">
        <v>1</v>
      </c>
      <c r="AA19" s="54">
        <f t="shared" si="7"/>
        <v>2</v>
      </c>
      <c r="AB19" s="54">
        <v>0</v>
      </c>
      <c r="AC19" s="44">
        <v>3</v>
      </c>
      <c r="AD19" s="44">
        <v>1</v>
      </c>
      <c r="AE19" s="44">
        <f t="shared" si="8"/>
        <v>2</v>
      </c>
      <c r="AF19" s="44">
        <v>0</v>
      </c>
      <c r="AG19" s="70">
        <v>1</v>
      </c>
      <c r="AH19" s="70">
        <v>2</v>
      </c>
      <c r="AI19" s="70">
        <v>0</v>
      </c>
      <c r="AJ19" s="70">
        <f t="shared" si="13"/>
        <v>1</v>
      </c>
      <c r="AK19" s="55">
        <v>1</v>
      </c>
      <c r="AL19" s="55">
        <v>1</v>
      </c>
      <c r="AM19" s="55">
        <f t="shared" si="10"/>
        <v>0</v>
      </c>
      <c r="AN19" s="56">
        <v>0</v>
      </c>
      <c r="AO19" s="79">
        <f t="shared" si="11"/>
        <v>2</v>
      </c>
    </row>
    <row r="20" spans="1:41" x14ac:dyDescent="0.25">
      <c r="A20" s="3"/>
      <c r="B20" s="24"/>
      <c r="C20" s="10"/>
      <c r="D20" s="25"/>
      <c r="E20" s="26" t="s">
        <v>236</v>
      </c>
      <c r="F20" s="24" t="s">
        <v>95</v>
      </c>
      <c r="G20" s="4" t="s">
        <v>61</v>
      </c>
      <c r="H20" s="5" t="s">
        <v>62</v>
      </c>
      <c r="I20" s="51">
        <v>0</v>
      </c>
      <c r="J20" s="51">
        <v>2</v>
      </c>
      <c r="K20" s="51">
        <v>0</v>
      </c>
      <c r="L20" s="51">
        <f t="shared" si="1"/>
        <v>2</v>
      </c>
      <c r="M20" s="52">
        <v>10</v>
      </c>
      <c r="N20" s="52">
        <v>8</v>
      </c>
      <c r="O20" s="52">
        <f t="shared" si="4"/>
        <v>2</v>
      </c>
      <c r="P20" s="52">
        <v>0</v>
      </c>
      <c r="Q20" s="53">
        <v>11</v>
      </c>
      <c r="R20" s="53">
        <v>7</v>
      </c>
      <c r="S20" s="53">
        <f t="shared" si="5"/>
        <v>4</v>
      </c>
      <c r="T20" s="53">
        <v>0</v>
      </c>
      <c r="U20" s="75">
        <v>0</v>
      </c>
      <c r="V20" s="75">
        <v>1</v>
      </c>
      <c r="W20" s="75">
        <v>0</v>
      </c>
      <c r="X20" s="75">
        <v>1</v>
      </c>
      <c r="Y20" s="54">
        <v>7</v>
      </c>
      <c r="Z20" s="54">
        <v>1</v>
      </c>
      <c r="AA20" s="54">
        <f t="shared" si="7"/>
        <v>6</v>
      </c>
      <c r="AB20" s="54">
        <v>0</v>
      </c>
      <c r="AC20" s="44">
        <v>3</v>
      </c>
      <c r="AD20" s="44">
        <v>1</v>
      </c>
      <c r="AE20" s="44">
        <f t="shared" si="8"/>
        <v>2</v>
      </c>
      <c r="AF20" s="44">
        <v>0</v>
      </c>
      <c r="AG20" s="70">
        <v>0</v>
      </c>
      <c r="AH20" s="70">
        <v>2</v>
      </c>
      <c r="AI20" s="70">
        <v>0</v>
      </c>
      <c r="AJ20" s="70">
        <f t="shared" si="13"/>
        <v>2</v>
      </c>
      <c r="AK20" s="55">
        <v>1</v>
      </c>
      <c r="AL20" s="55">
        <v>1</v>
      </c>
      <c r="AM20" s="55">
        <f t="shared" si="10"/>
        <v>0</v>
      </c>
      <c r="AN20" s="56">
        <v>0</v>
      </c>
      <c r="AO20" s="79">
        <f t="shared" si="11"/>
        <v>5</v>
      </c>
    </row>
    <row r="21" spans="1:41" x14ac:dyDescent="0.25">
      <c r="A21" s="3"/>
      <c r="B21" s="24"/>
      <c r="C21" s="10"/>
      <c r="D21" s="25"/>
      <c r="E21" s="26" t="s">
        <v>237</v>
      </c>
      <c r="F21" s="24" t="s">
        <v>96</v>
      </c>
      <c r="G21" s="4" t="s">
        <v>67</v>
      </c>
      <c r="H21" s="5" t="s">
        <v>68</v>
      </c>
      <c r="I21" s="51">
        <v>0</v>
      </c>
      <c r="J21" s="51">
        <v>1</v>
      </c>
      <c r="K21" s="51">
        <v>0</v>
      </c>
      <c r="L21" s="51">
        <f t="shared" si="1"/>
        <v>1</v>
      </c>
      <c r="M21" s="52">
        <v>10</v>
      </c>
      <c r="N21" s="52">
        <v>5</v>
      </c>
      <c r="O21" s="52">
        <f t="shared" si="4"/>
        <v>5</v>
      </c>
      <c r="P21" s="52">
        <v>0</v>
      </c>
      <c r="Q21" s="53">
        <v>4</v>
      </c>
      <c r="R21" s="53">
        <v>4</v>
      </c>
      <c r="S21" s="53">
        <f t="shared" si="5"/>
        <v>0</v>
      </c>
      <c r="T21" s="53">
        <v>0</v>
      </c>
      <c r="U21" s="75">
        <v>1</v>
      </c>
      <c r="V21" s="75">
        <v>1</v>
      </c>
      <c r="W21" s="75">
        <f t="shared" si="6"/>
        <v>0</v>
      </c>
      <c r="X21" s="75">
        <f t="shared" si="12"/>
        <v>0</v>
      </c>
      <c r="Y21" s="54">
        <v>4</v>
      </c>
      <c r="Z21" s="54">
        <v>1</v>
      </c>
      <c r="AA21" s="54">
        <f t="shared" si="7"/>
        <v>3</v>
      </c>
      <c r="AB21" s="54">
        <v>0</v>
      </c>
      <c r="AC21" s="44">
        <v>2</v>
      </c>
      <c r="AD21" s="44">
        <v>1</v>
      </c>
      <c r="AE21" s="44">
        <f t="shared" si="8"/>
        <v>1</v>
      </c>
      <c r="AF21" s="44">
        <v>0</v>
      </c>
      <c r="AG21" s="70">
        <v>1</v>
      </c>
      <c r="AH21" s="70">
        <v>1</v>
      </c>
      <c r="AI21" s="70">
        <f t="shared" si="9"/>
        <v>0</v>
      </c>
      <c r="AJ21" s="70">
        <v>0</v>
      </c>
      <c r="AK21" s="55">
        <v>2</v>
      </c>
      <c r="AL21" s="55">
        <v>1</v>
      </c>
      <c r="AM21" s="55">
        <f t="shared" si="10"/>
        <v>1</v>
      </c>
      <c r="AN21" s="56">
        <v>0</v>
      </c>
      <c r="AO21" s="79">
        <f t="shared" si="11"/>
        <v>1</v>
      </c>
    </row>
    <row r="22" spans="1:41" x14ac:dyDescent="0.25">
      <c r="A22" s="3"/>
      <c r="B22" s="24"/>
      <c r="C22" s="10"/>
      <c r="D22" s="25"/>
      <c r="E22" s="26" t="s">
        <v>238</v>
      </c>
      <c r="F22" s="27" t="s">
        <v>97</v>
      </c>
      <c r="G22" s="4" t="s">
        <v>61</v>
      </c>
      <c r="H22" s="5" t="s">
        <v>62</v>
      </c>
      <c r="I22" s="51">
        <v>0</v>
      </c>
      <c r="J22" s="51">
        <v>2</v>
      </c>
      <c r="K22" s="51">
        <v>0</v>
      </c>
      <c r="L22" s="51">
        <f t="shared" si="1"/>
        <v>2</v>
      </c>
      <c r="M22" s="52">
        <v>9</v>
      </c>
      <c r="N22" s="52">
        <v>8</v>
      </c>
      <c r="O22" s="52">
        <f t="shared" si="4"/>
        <v>1</v>
      </c>
      <c r="P22" s="52">
        <v>0</v>
      </c>
      <c r="Q22" s="53">
        <v>7</v>
      </c>
      <c r="R22" s="53">
        <v>7</v>
      </c>
      <c r="S22" s="53">
        <f t="shared" si="5"/>
        <v>0</v>
      </c>
      <c r="T22" s="53">
        <v>0</v>
      </c>
      <c r="U22" s="75">
        <v>2</v>
      </c>
      <c r="V22" s="75">
        <v>1</v>
      </c>
      <c r="W22" s="75">
        <f t="shared" si="6"/>
        <v>1</v>
      </c>
      <c r="X22" s="75">
        <v>0</v>
      </c>
      <c r="Y22" s="54">
        <v>1</v>
      </c>
      <c r="Z22" s="54">
        <v>1</v>
      </c>
      <c r="AA22" s="54">
        <f t="shared" si="7"/>
        <v>0</v>
      </c>
      <c r="AB22" s="54">
        <v>0</v>
      </c>
      <c r="AC22" s="44">
        <v>1</v>
      </c>
      <c r="AD22" s="44">
        <v>1</v>
      </c>
      <c r="AE22" s="44">
        <f t="shared" si="8"/>
        <v>0</v>
      </c>
      <c r="AF22" s="44">
        <v>0</v>
      </c>
      <c r="AG22" s="70">
        <v>2</v>
      </c>
      <c r="AH22" s="70">
        <v>2</v>
      </c>
      <c r="AI22" s="70">
        <f t="shared" si="9"/>
        <v>0</v>
      </c>
      <c r="AJ22" s="70">
        <v>0</v>
      </c>
      <c r="AK22" s="55">
        <v>4</v>
      </c>
      <c r="AL22" s="55">
        <v>1</v>
      </c>
      <c r="AM22" s="55">
        <f t="shared" si="10"/>
        <v>3</v>
      </c>
      <c r="AN22" s="56">
        <v>0</v>
      </c>
      <c r="AO22" s="79">
        <f t="shared" si="11"/>
        <v>2</v>
      </c>
    </row>
    <row r="23" spans="1:41" x14ac:dyDescent="0.25">
      <c r="A23" s="3"/>
      <c r="B23" s="24"/>
      <c r="C23" s="10"/>
      <c r="D23" s="25"/>
      <c r="E23" s="26" t="s">
        <v>239</v>
      </c>
      <c r="F23" s="27" t="s">
        <v>98</v>
      </c>
      <c r="G23" s="4" t="s">
        <v>67</v>
      </c>
      <c r="H23" s="5" t="s">
        <v>68</v>
      </c>
      <c r="I23" s="51">
        <v>0</v>
      </c>
      <c r="J23" s="51">
        <v>1</v>
      </c>
      <c r="K23" s="51">
        <v>0</v>
      </c>
      <c r="L23" s="51">
        <f t="shared" si="1"/>
        <v>1</v>
      </c>
      <c r="M23" s="52">
        <v>2</v>
      </c>
      <c r="N23" s="52">
        <v>5</v>
      </c>
      <c r="O23" s="52">
        <v>0</v>
      </c>
      <c r="P23" s="52">
        <f>N23-M23</f>
        <v>3</v>
      </c>
      <c r="Q23" s="53">
        <v>0</v>
      </c>
      <c r="R23" s="53">
        <v>4</v>
      </c>
      <c r="S23" s="53">
        <v>0</v>
      </c>
      <c r="T23" s="53">
        <f>R23-Q23</f>
        <v>4</v>
      </c>
      <c r="U23" s="75">
        <v>1</v>
      </c>
      <c r="V23" s="75">
        <v>1</v>
      </c>
      <c r="W23" s="75">
        <f t="shared" si="6"/>
        <v>0</v>
      </c>
      <c r="X23" s="75">
        <f t="shared" si="12"/>
        <v>0</v>
      </c>
      <c r="Y23" s="54">
        <v>0</v>
      </c>
      <c r="Z23" s="54">
        <v>1</v>
      </c>
      <c r="AA23" s="54">
        <v>0</v>
      </c>
      <c r="AB23" s="54">
        <f>Z23-Y23</f>
        <v>1</v>
      </c>
      <c r="AC23" s="44">
        <v>0</v>
      </c>
      <c r="AD23" s="44">
        <v>1</v>
      </c>
      <c r="AE23" s="44">
        <v>0</v>
      </c>
      <c r="AF23" s="44">
        <f>AD23-AC23</f>
        <v>1</v>
      </c>
      <c r="AG23" s="70">
        <v>0</v>
      </c>
      <c r="AH23" s="70">
        <v>1</v>
      </c>
      <c r="AI23" s="70">
        <v>0</v>
      </c>
      <c r="AJ23" s="70">
        <f>AH23-AG23</f>
        <v>1</v>
      </c>
      <c r="AK23" s="55">
        <v>0</v>
      </c>
      <c r="AL23" s="55">
        <v>1</v>
      </c>
      <c r="AM23" s="55">
        <v>0</v>
      </c>
      <c r="AN23" s="56">
        <f t="shared" si="2"/>
        <v>1</v>
      </c>
      <c r="AO23" s="79">
        <f t="shared" si="11"/>
        <v>12</v>
      </c>
    </row>
    <row r="24" spans="1:41" x14ac:dyDescent="0.25">
      <c r="A24" s="3"/>
      <c r="B24" s="24"/>
      <c r="C24" s="10">
        <v>14</v>
      </c>
      <c r="D24" s="24" t="s">
        <v>6</v>
      </c>
      <c r="E24" s="26" t="s">
        <v>240</v>
      </c>
      <c r="F24" s="24" t="s">
        <v>99</v>
      </c>
      <c r="G24" s="4" t="s">
        <v>67</v>
      </c>
      <c r="H24" s="5" t="s">
        <v>68</v>
      </c>
      <c r="I24" s="51">
        <v>1</v>
      </c>
      <c r="J24" s="51">
        <v>1</v>
      </c>
      <c r="K24" s="51">
        <f t="shared" si="3"/>
        <v>0</v>
      </c>
      <c r="L24" s="51">
        <f t="shared" si="1"/>
        <v>0</v>
      </c>
      <c r="M24" s="52">
        <v>15</v>
      </c>
      <c r="N24" s="52">
        <v>5</v>
      </c>
      <c r="O24" s="52">
        <f t="shared" si="4"/>
        <v>10</v>
      </c>
      <c r="P24" s="52">
        <v>0</v>
      </c>
      <c r="Q24" s="53">
        <v>12</v>
      </c>
      <c r="R24" s="53">
        <v>4</v>
      </c>
      <c r="S24" s="53">
        <f t="shared" si="5"/>
        <v>8</v>
      </c>
      <c r="T24" s="53">
        <v>0</v>
      </c>
      <c r="U24" s="75">
        <v>3</v>
      </c>
      <c r="V24" s="75">
        <v>1</v>
      </c>
      <c r="W24" s="75">
        <f t="shared" si="6"/>
        <v>2</v>
      </c>
      <c r="X24" s="75">
        <v>0</v>
      </c>
      <c r="Y24" s="54">
        <v>5</v>
      </c>
      <c r="Z24" s="54">
        <v>1</v>
      </c>
      <c r="AA24" s="54">
        <f t="shared" si="7"/>
        <v>4</v>
      </c>
      <c r="AB24" s="54">
        <v>0</v>
      </c>
      <c r="AC24" s="44">
        <v>2</v>
      </c>
      <c r="AD24" s="44">
        <v>1</v>
      </c>
      <c r="AE24" s="44">
        <f t="shared" si="8"/>
        <v>1</v>
      </c>
      <c r="AF24" s="44">
        <v>0</v>
      </c>
      <c r="AG24" s="70">
        <v>2</v>
      </c>
      <c r="AH24" s="70">
        <v>1</v>
      </c>
      <c r="AI24" s="70">
        <f t="shared" si="9"/>
        <v>1</v>
      </c>
      <c r="AJ24" s="70">
        <v>0</v>
      </c>
      <c r="AK24" s="55">
        <v>1</v>
      </c>
      <c r="AL24" s="55">
        <v>1</v>
      </c>
      <c r="AM24" s="55">
        <f t="shared" si="10"/>
        <v>0</v>
      </c>
      <c r="AN24" s="56">
        <v>0</v>
      </c>
      <c r="AO24" s="79">
        <f t="shared" si="11"/>
        <v>0</v>
      </c>
    </row>
    <row r="25" spans="1:41" x14ac:dyDescent="0.25">
      <c r="A25" s="3"/>
      <c r="B25" s="24"/>
      <c r="C25" s="10"/>
      <c r="D25" s="25"/>
      <c r="E25" s="26" t="s">
        <v>241</v>
      </c>
      <c r="F25" s="24" t="s">
        <v>100</v>
      </c>
      <c r="G25" s="4" t="s">
        <v>67</v>
      </c>
      <c r="H25" s="5" t="s">
        <v>68</v>
      </c>
      <c r="I25" s="51">
        <v>1</v>
      </c>
      <c r="J25" s="51">
        <v>1</v>
      </c>
      <c r="K25" s="51">
        <f t="shared" si="3"/>
        <v>0</v>
      </c>
      <c r="L25" s="51">
        <f t="shared" si="1"/>
        <v>0</v>
      </c>
      <c r="M25" s="52">
        <v>7</v>
      </c>
      <c r="N25" s="52">
        <v>5</v>
      </c>
      <c r="O25" s="52">
        <f t="shared" si="4"/>
        <v>2</v>
      </c>
      <c r="P25" s="52">
        <v>0</v>
      </c>
      <c r="Q25" s="53">
        <v>2</v>
      </c>
      <c r="R25" s="53">
        <v>4</v>
      </c>
      <c r="S25" s="53">
        <v>0</v>
      </c>
      <c r="T25" s="53">
        <f>R25-Q25</f>
        <v>2</v>
      </c>
      <c r="U25" s="75">
        <v>1</v>
      </c>
      <c r="V25" s="75">
        <v>1</v>
      </c>
      <c r="W25" s="75">
        <f t="shared" si="6"/>
        <v>0</v>
      </c>
      <c r="X25" s="75">
        <f t="shared" si="12"/>
        <v>0</v>
      </c>
      <c r="Y25" s="54">
        <v>1</v>
      </c>
      <c r="Z25" s="54">
        <v>1</v>
      </c>
      <c r="AA25" s="54">
        <f t="shared" si="7"/>
        <v>0</v>
      </c>
      <c r="AB25" s="54">
        <v>0</v>
      </c>
      <c r="AC25" s="44">
        <v>1</v>
      </c>
      <c r="AD25" s="44">
        <v>1</v>
      </c>
      <c r="AE25" s="44">
        <f t="shared" si="8"/>
        <v>0</v>
      </c>
      <c r="AF25" s="44">
        <v>0</v>
      </c>
      <c r="AG25" s="70">
        <v>1</v>
      </c>
      <c r="AH25" s="70">
        <v>1</v>
      </c>
      <c r="AI25" s="70">
        <f t="shared" si="9"/>
        <v>0</v>
      </c>
      <c r="AJ25" s="70">
        <v>0</v>
      </c>
      <c r="AK25" s="55">
        <v>1</v>
      </c>
      <c r="AL25" s="55">
        <v>1</v>
      </c>
      <c r="AM25" s="55">
        <f t="shared" si="10"/>
        <v>0</v>
      </c>
      <c r="AN25" s="56">
        <v>0</v>
      </c>
      <c r="AO25" s="79">
        <f t="shared" si="11"/>
        <v>2</v>
      </c>
    </row>
    <row r="26" spans="1:41" x14ac:dyDescent="0.25">
      <c r="A26" s="3"/>
      <c r="B26" s="25"/>
      <c r="C26" s="10"/>
      <c r="D26" s="25"/>
      <c r="E26" s="26" t="s">
        <v>242</v>
      </c>
      <c r="F26" s="24" t="s">
        <v>101</v>
      </c>
      <c r="G26" s="4" t="s">
        <v>67</v>
      </c>
      <c r="H26" s="5" t="s">
        <v>68</v>
      </c>
      <c r="I26" s="51">
        <v>1</v>
      </c>
      <c r="J26" s="51">
        <v>1</v>
      </c>
      <c r="K26" s="51">
        <f t="shared" si="3"/>
        <v>0</v>
      </c>
      <c r="L26" s="51">
        <f t="shared" si="1"/>
        <v>0</v>
      </c>
      <c r="M26" s="52">
        <v>14</v>
      </c>
      <c r="N26" s="52">
        <v>5</v>
      </c>
      <c r="O26" s="52">
        <f t="shared" si="4"/>
        <v>9</v>
      </c>
      <c r="P26" s="52">
        <v>0</v>
      </c>
      <c r="Q26" s="53">
        <v>5</v>
      </c>
      <c r="R26" s="53">
        <v>4</v>
      </c>
      <c r="S26" s="53">
        <f t="shared" si="5"/>
        <v>1</v>
      </c>
      <c r="T26" s="53">
        <v>0</v>
      </c>
      <c r="U26" s="75">
        <v>2</v>
      </c>
      <c r="V26" s="75">
        <v>1</v>
      </c>
      <c r="W26" s="75">
        <f t="shared" si="6"/>
        <v>1</v>
      </c>
      <c r="X26" s="75">
        <v>0</v>
      </c>
      <c r="Y26" s="54">
        <v>2</v>
      </c>
      <c r="Z26" s="54">
        <v>1</v>
      </c>
      <c r="AA26" s="54">
        <f t="shared" si="7"/>
        <v>1</v>
      </c>
      <c r="AB26" s="54">
        <v>0</v>
      </c>
      <c r="AC26" s="44">
        <v>3</v>
      </c>
      <c r="AD26" s="44">
        <v>1</v>
      </c>
      <c r="AE26" s="44">
        <f t="shared" si="8"/>
        <v>2</v>
      </c>
      <c r="AF26" s="44">
        <v>0</v>
      </c>
      <c r="AG26" s="70">
        <v>1</v>
      </c>
      <c r="AH26" s="70">
        <v>1</v>
      </c>
      <c r="AI26" s="70">
        <f t="shared" si="9"/>
        <v>0</v>
      </c>
      <c r="AJ26" s="70">
        <v>0</v>
      </c>
      <c r="AK26" s="55">
        <v>1</v>
      </c>
      <c r="AL26" s="55">
        <v>1</v>
      </c>
      <c r="AM26" s="55">
        <f t="shared" si="10"/>
        <v>0</v>
      </c>
      <c r="AN26" s="56">
        <v>0</v>
      </c>
      <c r="AO26" s="79">
        <f t="shared" si="11"/>
        <v>0</v>
      </c>
    </row>
    <row r="27" spans="1:41" x14ac:dyDescent="0.25">
      <c r="A27" s="3"/>
      <c r="B27" s="25"/>
      <c r="C27" s="10"/>
      <c r="D27" s="25"/>
      <c r="E27" s="26" t="s">
        <v>243</v>
      </c>
      <c r="F27" s="24" t="s">
        <v>102</v>
      </c>
      <c r="G27" s="4" t="s">
        <v>67</v>
      </c>
      <c r="H27" s="5" t="s">
        <v>68</v>
      </c>
      <c r="I27" s="51">
        <v>1</v>
      </c>
      <c r="J27" s="51">
        <v>1</v>
      </c>
      <c r="K27" s="51">
        <f t="shared" si="3"/>
        <v>0</v>
      </c>
      <c r="L27" s="51">
        <f t="shared" si="1"/>
        <v>0</v>
      </c>
      <c r="M27" s="52">
        <v>11</v>
      </c>
      <c r="N27" s="52">
        <v>5</v>
      </c>
      <c r="O27" s="52">
        <f t="shared" si="4"/>
        <v>6</v>
      </c>
      <c r="P27" s="52">
        <v>0</v>
      </c>
      <c r="Q27" s="53">
        <v>3</v>
      </c>
      <c r="R27" s="53">
        <v>4</v>
      </c>
      <c r="S27" s="53">
        <v>0</v>
      </c>
      <c r="T27" s="53">
        <f>R27-Q27</f>
        <v>1</v>
      </c>
      <c r="U27" s="75">
        <v>1</v>
      </c>
      <c r="V27" s="75">
        <v>1</v>
      </c>
      <c r="W27" s="75">
        <f t="shared" si="6"/>
        <v>0</v>
      </c>
      <c r="X27" s="75">
        <f t="shared" si="12"/>
        <v>0</v>
      </c>
      <c r="Y27" s="54">
        <v>3</v>
      </c>
      <c r="Z27" s="54">
        <v>1</v>
      </c>
      <c r="AA27" s="54">
        <f t="shared" si="7"/>
        <v>2</v>
      </c>
      <c r="AB27" s="54">
        <v>0</v>
      </c>
      <c r="AC27" s="44">
        <v>1</v>
      </c>
      <c r="AD27" s="44">
        <v>1</v>
      </c>
      <c r="AE27" s="44">
        <f t="shared" si="8"/>
        <v>0</v>
      </c>
      <c r="AF27" s="44">
        <v>0</v>
      </c>
      <c r="AG27" s="70">
        <v>0</v>
      </c>
      <c r="AH27" s="70">
        <v>1</v>
      </c>
      <c r="AI27" s="70">
        <v>0</v>
      </c>
      <c r="AJ27" s="70">
        <f>AH27-AG27</f>
        <v>1</v>
      </c>
      <c r="AK27" s="55">
        <v>2</v>
      </c>
      <c r="AL27" s="55">
        <v>1</v>
      </c>
      <c r="AM27" s="55">
        <f t="shared" si="10"/>
        <v>1</v>
      </c>
      <c r="AN27" s="56">
        <v>0</v>
      </c>
      <c r="AO27" s="79">
        <f t="shared" si="11"/>
        <v>2</v>
      </c>
    </row>
    <row r="28" spans="1:41" x14ac:dyDescent="0.25">
      <c r="A28" s="3"/>
      <c r="B28" s="24"/>
      <c r="C28" s="10"/>
      <c r="D28" s="25"/>
      <c r="E28" s="26" t="s">
        <v>244</v>
      </c>
      <c r="F28" s="24" t="s">
        <v>103</v>
      </c>
      <c r="G28" s="4" t="s">
        <v>67</v>
      </c>
      <c r="H28" s="5" t="s">
        <v>68</v>
      </c>
      <c r="I28" s="51">
        <v>1</v>
      </c>
      <c r="J28" s="51">
        <v>1</v>
      </c>
      <c r="K28" s="51">
        <f t="shared" si="3"/>
        <v>0</v>
      </c>
      <c r="L28" s="51">
        <f t="shared" si="1"/>
        <v>0</v>
      </c>
      <c r="M28" s="52">
        <v>14</v>
      </c>
      <c r="N28" s="52">
        <v>5</v>
      </c>
      <c r="O28" s="52">
        <f t="shared" si="4"/>
        <v>9</v>
      </c>
      <c r="P28" s="52">
        <v>0</v>
      </c>
      <c r="Q28" s="53">
        <v>13</v>
      </c>
      <c r="R28" s="53">
        <v>4</v>
      </c>
      <c r="S28" s="53">
        <f t="shared" si="5"/>
        <v>9</v>
      </c>
      <c r="T28" s="53">
        <v>0</v>
      </c>
      <c r="U28" s="75">
        <v>3</v>
      </c>
      <c r="V28" s="75">
        <v>1</v>
      </c>
      <c r="W28" s="75">
        <f t="shared" si="6"/>
        <v>2</v>
      </c>
      <c r="X28" s="75">
        <v>0</v>
      </c>
      <c r="Y28" s="54">
        <v>3</v>
      </c>
      <c r="Z28" s="54">
        <v>1</v>
      </c>
      <c r="AA28" s="54">
        <f t="shared" si="7"/>
        <v>2</v>
      </c>
      <c r="AB28" s="54">
        <v>0</v>
      </c>
      <c r="AC28" s="44">
        <v>1</v>
      </c>
      <c r="AD28" s="44">
        <v>1</v>
      </c>
      <c r="AE28" s="44">
        <f t="shared" si="8"/>
        <v>0</v>
      </c>
      <c r="AF28" s="44">
        <v>0</v>
      </c>
      <c r="AG28" s="70">
        <v>1</v>
      </c>
      <c r="AH28" s="70">
        <v>1</v>
      </c>
      <c r="AI28" s="70">
        <f t="shared" si="9"/>
        <v>0</v>
      </c>
      <c r="AJ28" s="70">
        <v>0</v>
      </c>
      <c r="AK28" s="55">
        <v>2</v>
      </c>
      <c r="AL28" s="55">
        <v>1</v>
      </c>
      <c r="AM28" s="55">
        <f t="shared" si="10"/>
        <v>1</v>
      </c>
      <c r="AN28" s="56">
        <v>0</v>
      </c>
      <c r="AO28" s="79">
        <f t="shared" si="11"/>
        <v>0</v>
      </c>
    </row>
    <row r="29" spans="1:41" x14ac:dyDescent="0.25">
      <c r="A29" s="3"/>
      <c r="B29" s="24"/>
      <c r="C29" s="10"/>
      <c r="D29" s="25"/>
      <c r="E29" s="26" t="s">
        <v>245</v>
      </c>
      <c r="F29" s="24" t="s">
        <v>104</v>
      </c>
      <c r="G29" s="4" t="s">
        <v>61</v>
      </c>
      <c r="H29" s="5" t="s">
        <v>62</v>
      </c>
      <c r="I29" s="51">
        <v>1</v>
      </c>
      <c r="J29" s="51">
        <v>2</v>
      </c>
      <c r="K29" s="51">
        <v>0</v>
      </c>
      <c r="L29" s="51">
        <f t="shared" si="1"/>
        <v>1</v>
      </c>
      <c r="M29" s="52">
        <v>21</v>
      </c>
      <c r="N29" s="52">
        <v>8</v>
      </c>
      <c r="O29" s="52">
        <f t="shared" si="4"/>
        <v>13</v>
      </c>
      <c r="P29" s="52">
        <v>0</v>
      </c>
      <c r="Q29" s="53">
        <v>8</v>
      </c>
      <c r="R29" s="53">
        <v>7</v>
      </c>
      <c r="S29" s="53">
        <f t="shared" si="5"/>
        <v>1</v>
      </c>
      <c r="T29" s="53">
        <v>0</v>
      </c>
      <c r="U29" s="75">
        <v>3</v>
      </c>
      <c r="V29" s="75">
        <v>1</v>
      </c>
      <c r="W29" s="75">
        <f t="shared" si="6"/>
        <v>2</v>
      </c>
      <c r="X29" s="75">
        <v>0</v>
      </c>
      <c r="Y29" s="54">
        <v>4</v>
      </c>
      <c r="Z29" s="54">
        <v>1</v>
      </c>
      <c r="AA29" s="54">
        <f t="shared" si="7"/>
        <v>3</v>
      </c>
      <c r="AB29" s="54">
        <v>0</v>
      </c>
      <c r="AC29" s="44">
        <v>3</v>
      </c>
      <c r="AD29" s="44">
        <v>1</v>
      </c>
      <c r="AE29" s="44">
        <f t="shared" si="8"/>
        <v>2</v>
      </c>
      <c r="AF29" s="44">
        <v>0</v>
      </c>
      <c r="AG29" s="70">
        <v>2</v>
      </c>
      <c r="AH29" s="70">
        <v>2</v>
      </c>
      <c r="AI29" s="70">
        <f t="shared" si="9"/>
        <v>0</v>
      </c>
      <c r="AJ29" s="70">
        <v>0</v>
      </c>
      <c r="AK29" s="55">
        <v>3</v>
      </c>
      <c r="AL29" s="55">
        <v>1</v>
      </c>
      <c r="AM29" s="55">
        <f t="shared" si="10"/>
        <v>2</v>
      </c>
      <c r="AN29" s="56">
        <v>0</v>
      </c>
      <c r="AO29" s="79">
        <f t="shared" si="11"/>
        <v>1</v>
      </c>
    </row>
    <row r="30" spans="1:41" x14ac:dyDescent="0.25">
      <c r="A30" s="3"/>
      <c r="B30" s="24"/>
      <c r="C30" s="10"/>
      <c r="D30" s="25"/>
      <c r="E30" s="26" t="s">
        <v>246</v>
      </c>
      <c r="F30" s="24" t="s">
        <v>105</v>
      </c>
      <c r="G30" s="4" t="s">
        <v>61</v>
      </c>
      <c r="H30" s="5" t="s">
        <v>62</v>
      </c>
      <c r="I30" s="51">
        <v>1</v>
      </c>
      <c r="J30" s="51">
        <v>2</v>
      </c>
      <c r="K30" s="51">
        <v>0</v>
      </c>
      <c r="L30" s="51">
        <f t="shared" si="1"/>
        <v>1</v>
      </c>
      <c r="M30" s="52">
        <v>16</v>
      </c>
      <c r="N30" s="52">
        <v>8</v>
      </c>
      <c r="O30" s="52">
        <f t="shared" si="4"/>
        <v>8</v>
      </c>
      <c r="P30" s="52">
        <v>0</v>
      </c>
      <c r="Q30" s="53">
        <v>19</v>
      </c>
      <c r="R30" s="53">
        <v>7</v>
      </c>
      <c r="S30" s="53">
        <f t="shared" si="5"/>
        <v>12</v>
      </c>
      <c r="T30" s="53">
        <v>0</v>
      </c>
      <c r="U30" s="75">
        <v>1</v>
      </c>
      <c r="V30" s="75">
        <v>1</v>
      </c>
      <c r="W30" s="75">
        <f t="shared" si="6"/>
        <v>0</v>
      </c>
      <c r="X30" s="75">
        <f t="shared" si="12"/>
        <v>0</v>
      </c>
      <c r="Y30" s="54">
        <v>1</v>
      </c>
      <c r="Z30" s="54">
        <v>1</v>
      </c>
      <c r="AA30" s="54">
        <f t="shared" si="7"/>
        <v>0</v>
      </c>
      <c r="AB30" s="54">
        <v>0</v>
      </c>
      <c r="AC30" s="44">
        <v>2</v>
      </c>
      <c r="AD30" s="44">
        <v>1</v>
      </c>
      <c r="AE30" s="44">
        <f t="shared" si="8"/>
        <v>1</v>
      </c>
      <c r="AF30" s="44">
        <v>0</v>
      </c>
      <c r="AG30" s="70">
        <v>3</v>
      </c>
      <c r="AH30" s="70">
        <v>2</v>
      </c>
      <c r="AI30" s="70">
        <f t="shared" si="9"/>
        <v>1</v>
      </c>
      <c r="AJ30" s="70">
        <v>0</v>
      </c>
      <c r="AK30" s="55">
        <v>3</v>
      </c>
      <c r="AL30" s="55">
        <v>1</v>
      </c>
      <c r="AM30" s="55">
        <f t="shared" si="10"/>
        <v>2</v>
      </c>
      <c r="AN30" s="56">
        <v>0</v>
      </c>
      <c r="AO30" s="79">
        <f t="shared" si="11"/>
        <v>1</v>
      </c>
    </row>
    <row r="31" spans="1:41" x14ac:dyDescent="0.25">
      <c r="A31" s="3"/>
      <c r="B31" s="24"/>
      <c r="C31" s="10"/>
      <c r="D31" s="24"/>
      <c r="E31" s="26" t="s">
        <v>247</v>
      </c>
      <c r="F31" s="24" t="s">
        <v>106</v>
      </c>
      <c r="G31" s="4" t="s">
        <v>67</v>
      </c>
      <c r="H31" s="5" t="s">
        <v>68</v>
      </c>
      <c r="I31" s="51">
        <v>1</v>
      </c>
      <c r="J31" s="51">
        <v>1</v>
      </c>
      <c r="K31" s="51">
        <f t="shared" si="3"/>
        <v>0</v>
      </c>
      <c r="L31" s="51">
        <f t="shared" si="1"/>
        <v>0</v>
      </c>
      <c r="M31" s="52">
        <v>7</v>
      </c>
      <c r="N31" s="52">
        <v>5</v>
      </c>
      <c r="O31" s="52">
        <f t="shared" si="4"/>
        <v>2</v>
      </c>
      <c r="P31" s="52">
        <v>0</v>
      </c>
      <c r="Q31" s="53">
        <v>7</v>
      </c>
      <c r="R31" s="53">
        <v>4</v>
      </c>
      <c r="S31" s="53">
        <f t="shared" si="5"/>
        <v>3</v>
      </c>
      <c r="T31" s="53">
        <v>0</v>
      </c>
      <c r="U31" s="75">
        <v>1</v>
      </c>
      <c r="V31" s="75">
        <v>1</v>
      </c>
      <c r="W31" s="75">
        <f t="shared" si="6"/>
        <v>0</v>
      </c>
      <c r="X31" s="75">
        <f t="shared" si="12"/>
        <v>0</v>
      </c>
      <c r="Y31" s="54">
        <v>2</v>
      </c>
      <c r="Z31" s="54">
        <v>1</v>
      </c>
      <c r="AA31" s="54">
        <f t="shared" si="7"/>
        <v>1</v>
      </c>
      <c r="AB31" s="54">
        <v>0</v>
      </c>
      <c r="AC31" s="44">
        <v>1</v>
      </c>
      <c r="AD31" s="44">
        <v>1</v>
      </c>
      <c r="AE31" s="44">
        <f t="shared" si="8"/>
        <v>0</v>
      </c>
      <c r="AF31" s="44">
        <v>0</v>
      </c>
      <c r="AG31" s="70">
        <v>1</v>
      </c>
      <c r="AH31" s="70">
        <v>1</v>
      </c>
      <c r="AI31" s="70">
        <f t="shared" si="9"/>
        <v>0</v>
      </c>
      <c r="AJ31" s="70">
        <v>0</v>
      </c>
      <c r="AK31" s="55">
        <v>2</v>
      </c>
      <c r="AL31" s="55">
        <v>1</v>
      </c>
      <c r="AM31" s="55">
        <f t="shared" si="10"/>
        <v>1</v>
      </c>
      <c r="AN31" s="56">
        <v>0</v>
      </c>
      <c r="AO31" s="79">
        <f t="shared" si="11"/>
        <v>0</v>
      </c>
    </row>
    <row r="32" spans="1:41" x14ac:dyDescent="0.25">
      <c r="A32" s="3"/>
      <c r="B32" s="24"/>
      <c r="C32" s="10">
        <v>15</v>
      </c>
      <c r="D32" s="24" t="s">
        <v>8</v>
      </c>
      <c r="E32" s="26" t="s">
        <v>248</v>
      </c>
      <c r="F32" s="27" t="s">
        <v>107</v>
      </c>
      <c r="G32" s="4" t="s">
        <v>61</v>
      </c>
      <c r="H32" s="5" t="s">
        <v>62</v>
      </c>
      <c r="I32" s="51">
        <v>1</v>
      </c>
      <c r="J32" s="51">
        <v>2</v>
      </c>
      <c r="K32" s="51">
        <v>0</v>
      </c>
      <c r="L32" s="51">
        <f t="shared" si="1"/>
        <v>1</v>
      </c>
      <c r="M32" s="52">
        <v>0</v>
      </c>
      <c r="N32" s="52">
        <v>8</v>
      </c>
      <c r="O32" s="52">
        <v>0</v>
      </c>
      <c r="P32" s="52">
        <f>N32-M32</f>
        <v>8</v>
      </c>
      <c r="Q32" s="53">
        <v>12</v>
      </c>
      <c r="R32" s="53">
        <v>7</v>
      </c>
      <c r="S32" s="53">
        <f t="shared" si="5"/>
        <v>5</v>
      </c>
      <c r="T32" s="53">
        <v>0</v>
      </c>
      <c r="U32" s="75">
        <v>0</v>
      </c>
      <c r="V32" s="75">
        <v>1</v>
      </c>
      <c r="W32" s="75">
        <v>0</v>
      </c>
      <c r="X32" s="75">
        <v>1</v>
      </c>
      <c r="Y32" s="54">
        <v>0</v>
      </c>
      <c r="Z32" s="54">
        <v>1</v>
      </c>
      <c r="AA32" s="54">
        <v>0</v>
      </c>
      <c r="AB32" s="54">
        <f>Z32-Y32</f>
        <v>1</v>
      </c>
      <c r="AC32" s="44">
        <v>0</v>
      </c>
      <c r="AD32" s="44">
        <v>1</v>
      </c>
      <c r="AE32" s="44">
        <v>0</v>
      </c>
      <c r="AF32" s="44">
        <f>AD32-AC32</f>
        <v>1</v>
      </c>
      <c r="AG32" s="70">
        <v>0</v>
      </c>
      <c r="AH32" s="70">
        <v>2</v>
      </c>
      <c r="AI32" s="70">
        <v>0</v>
      </c>
      <c r="AJ32" s="70">
        <f>AH32-AG32</f>
        <v>2</v>
      </c>
      <c r="AK32" s="55">
        <v>0</v>
      </c>
      <c r="AL32" s="55">
        <v>1</v>
      </c>
      <c r="AM32" s="55">
        <v>0</v>
      </c>
      <c r="AN32" s="56">
        <f t="shared" si="2"/>
        <v>1</v>
      </c>
      <c r="AO32" s="79">
        <f t="shared" si="11"/>
        <v>15</v>
      </c>
    </row>
    <row r="33" spans="1:41" x14ac:dyDescent="0.25">
      <c r="A33" s="3"/>
      <c r="B33" s="24"/>
      <c r="C33" s="10"/>
      <c r="D33" s="24"/>
      <c r="E33" s="26" t="s">
        <v>249</v>
      </c>
      <c r="F33" s="31" t="s">
        <v>108</v>
      </c>
      <c r="G33" s="8">
        <v>2</v>
      </c>
      <c r="H33" s="8"/>
      <c r="I33" s="62"/>
      <c r="J33" s="62">
        <v>1</v>
      </c>
      <c r="K33" s="51"/>
      <c r="L33" s="51"/>
      <c r="M33" s="58"/>
      <c r="N33" s="58">
        <v>5</v>
      </c>
      <c r="O33" s="58"/>
      <c r="P33" s="52"/>
      <c r="Q33" s="59">
        <v>1</v>
      </c>
      <c r="R33" s="53">
        <v>4</v>
      </c>
      <c r="S33" s="59">
        <v>0</v>
      </c>
      <c r="T33" s="53">
        <v>3</v>
      </c>
      <c r="U33" s="76"/>
      <c r="V33" s="76">
        <v>1</v>
      </c>
      <c r="W33" s="76"/>
      <c r="X33" s="75"/>
      <c r="Y33" s="60"/>
      <c r="Z33" s="60">
        <v>1</v>
      </c>
      <c r="AA33" s="60"/>
      <c r="AB33" s="54"/>
      <c r="AC33" s="45"/>
      <c r="AD33" s="44">
        <v>1</v>
      </c>
      <c r="AE33" s="45"/>
      <c r="AF33" s="44"/>
      <c r="AG33" s="71">
        <v>1</v>
      </c>
      <c r="AH33" s="70">
        <v>1</v>
      </c>
      <c r="AI33" s="71">
        <v>0</v>
      </c>
      <c r="AJ33" s="70">
        <v>0</v>
      </c>
      <c r="AK33" s="61"/>
      <c r="AL33" s="61">
        <v>1</v>
      </c>
      <c r="AM33" s="61"/>
      <c r="AN33" s="56"/>
      <c r="AO33" s="79">
        <v>0</v>
      </c>
    </row>
    <row r="34" spans="1:41" x14ac:dyDescent="0.25">
      <c r="A34" s="3"/>
      <c r="B34" s="24"/>
      <c r="C34" s="10"/>
      <c r="D34" s="24"/>
      <c r="E34" s="26" t="s">
        <v>250</v>
      </c>
      <c r="F34" s="24" t="s">
        <v>109</v>
      </c>
      <c r="G34" s="6">
        <v>2</v>
      </c>
      <c r="H34" s="9"/>
      <c r="I34" s="51"/>
      <c r="J34" s="51">
        <v>1</v>
      </c>
      <c r="K34" s="51"/>
      <c r="L34" s="51"/>
      <c r="M34" s="58"/>
      <c r="N34" s="58">
        <v>5</v>
      </c>
      <c r="O34" s="58"/>
      <c r="P34" s="52"/>
      <c r="Q34" s="59">
        <v>1</v>
      </c>
      <c r="R34" s="53">
        <v>4</v>
      </c>
      <c r="S34" s="59">
        <v>0</v>
      </c>
      <c r="T34" s="53">
        <v>3</v>
      </c>
      <c r="U34" s="76"/>
      <c r="V34" s="76">
        <v>1</v>
      </c>
      <c r="W34" s="76"/>
      <c r="X34" s="75"/>
      <c r="Y34" s="60"/>
      <c r="Z34" s="60">
        <v>1</v>
      </c>
      <c r="AA34" s="60"/>
      <c r="AB34" s="54"/>
      <c r="AC34" s="45"/>
      <c r="AD34" s="44">
        <v>1</v>
      </c>
      <c r="AE34" s="45"/>
      <c r="AF34" s="44"/>
      <c r="AG34" s="71">
        <v>1</v>
      </c>
      <c r="AH34" s="70">
        <v>1</v>
      </c>
      <c r="AI34" s="71">
        <v>0</v>
      </c>
      <c r="AJ34" s="70">
        <v>0</v>
      </c>
      <c r="AK34" s="61">
        <v>1</v>
      </c>
      <c r="AL34" s="61">
        <v>1</v>
      </c>
      <c r="AM34" s="61">
        <v>0</v>
      </c>
      <c r="AN34" s="56">
        <v>0</v>
      </c>
      <c r="AO34" s="79">
        <v>0</v>
      </c>
    </row>
    <row r="35" spans="1:41" x14ac:dyDescent="0.25">
      <c r="A35" s="3"/>
      <c r="B35" s="24"/>
      <c r="C35" s="10">
        <v>16</v>
      </c>
      <c r="D35" s="24" t="s">
        <v>7</v>
      </c>
      <c r="E35" s="26" t="s">
        <v>251</v>
      </c>
      <c r="F35" s="24" t="s">
        <v>110</v>
      </c>
      <c r="G35" s="4" t="s">
        <v>61</v>
      </c>
      <c r="H35" s="5" t="s">
        <v>62</v>
      </c>
      <c r="I35" s="51">
        <v>1</v>
      </c>
      <c r="J35" s="51">
        <v>2</v>
      </c>
      <c r="K35" s="51">
        <v>0</v>
      </c>
      <c r="L35" s="51">
        <f t="shared" si="1"/>
        <v>1</v>
      </c>
      <c r="M35" s="52">
        <v>7</v>
      </c>
      <c r="N35" s="52">
        <v>8</v>
      </c>
      <c r="O35" s="52">
        <v>0</v>
      </c>
      <c r="P35" s="52">
        <f>N35-M35</f>
        <v>1</v>
      </c>
      <c r="Q35" s="53">
        <v>2</v>
      </c>
      <c r="R35" s="53">
        <v>7</v>
      </c>
      <c r="S35" s="53">
        <v>0</v>
      </c>
      <c r="T35" s="53">
        <f t="shared" ref="T35:T43" si="14">R35-Q35</f>
        <v>5</v>
      </c>
      <c r="U35" s="75">
        <v>1</v>
      </c>
      <c r="V35" s="75">
        <v>1</v>
      </c>
      <c r="W35" s="75">
        <f>U35-V35</f>
        <v>0</v>
      </c>
      <c r="X35" s="75">
        <f t="shared" si="12"/>
        <v>0</v>
      </c>
      <c r="Y35" s="54">
        <v>1</v>
      </c>
      <c r="Z35" s="54">
        <v>1</v>
      </c>
      <c r="AA35" s="54">
        <f>Y35-Z35</f>
        <v>0</v>
      </c>
      <c r="AB35" s="54">
        <v>0</v>
      </c>
      <c r="AC35" s="44">
        <v>0</v>
      </c>
      <c r="AD35" s="44">
        <v>1</v>
      </c>
      <c r="AE35" s="44">
        <v>0</v>
      </c>
      <c r="AF35" s="44">
        <f>AD35-AC35</f>
        <v>1</v>
      </c>
      <c r="AG35" s="70">
        <v>0</v>
      </c>
      <c r="AH35" s="70">
        <v>2</v>
      </c>
      <c r="AI35" s="70">
        <v>0</v>
      </c>
      <c r="AJ35" s="70">
        <f t="shared" ref="AJ35:AJ44" si="15">AH35-AG35</f>
        <v>2</v>
      </c>
      <c r="AK35" s="55">
        <v>0</v>
      </c>
      <c r="AL35" s="55">
        <v>1</v>
      </c>
      <c r="AM35" s="55">
        <v>0</v>
      </c>
      <c r="AN35" s="56">
        <f t="shared" si="2"/>
        <v>1</v>
      </c>
      <c r="AO35" s="79">
        <f t="shared" ref="AO35:AO98" si="16">L35+P35+T35+X35+AB35+AF35+AJ35+AN35</f>
        <v>11</v>
      </c>
    </row>
    <row r="36" spans="1:41" x14ac:dyDescent="0.25">
      <c r="A36" s="3"/>
      <c r="B36" s="24"/>
      <c r="C36" s="10"/>
      <c r="D36" s="24"/>
      <c r="E36" s="26" t="s">
        <v>252</v>
      </c>
      <c r="F36" s="24" t="s">
        <v>111</v>
      </c>
      <c r="G36" s="4" t="s">
        <v>67</v>
      </c>
      <c r="H36" s="5" t="s">
        <v>68</v>
      </c>
      <c r="I36" s="86"/>
      <c r="J36" s="86">
        <v>1</v>
      </c>
      <c r="K36" s="86"/>
      <c r="L36" s="86"/>
      <c r="M36" s="87"/>
      <c r="N36" s="87">
        <v>5</v>
      </c>
      <c r="O36" s="87"/>
      <c r="P36" s="87"/>
      <c r="Q36" s="88"/>
      <c r="R36" s="88">
        <v>4</v>
      </c>
      <c r="S36" s="88"/>
      <c r="T36" s="88"/>
      <c r="U36" s="89"/>
      <c r="V36" s="89">
        <v>1</v>
      </c>
      <c r="W36" s="89"/>
      <c r="X36" s="89"/>
      <c r="Y36" s="90"/>
      <c r="Z36" s="90">
        <v>1</v>
      </c>
      <c r="AA36" s="90"/>
      <c r="AB36" s="90"/>
      <c r="AC36" s="91"/>
      <c r="AD36" s="91">
        <v>1</v>
      </c>
      <c r="AE36" s="91"/>
      <c r="AF36" s="91"/>
      <c r="AG36" s="92"/>
      <c r="AH36" s="92">
        <v>1</v>
      </c>
      <c r="AI36" s="92"/>
      <c r="AJ36" s="92"/>
      <c r="AK36" s="93"/>
      <c r="AL36" s="93">
        <v>1</v>
      </c>
      <c r="AM36" s="93"/>
      <c r="AN36" s="94"/>
      <c r="AO36" s="79">
        <f t="shared" si="16"/>
        <v>0</v>
      </c>
    </row>
    <row r="37" spans="1:41" x14ac:dyDescent="0.25">
      <c r="A37" s="3"/>
      <c r="B37" s="24"/>
      <c r="C37" s="10"/>
      <c r="D37" s="24"/>
      <c r="E37" s="26" t="s">
        <v>253</v>
      </c>
      <c r="F37" s="24" t="s">
        <v>112</v>
      </c>
      <c r="G37" s="4" t="s">
        <v>67</v>
      </c>
      <c r="H37" s="5" t="s">
        <v>68</v>
      </c>
      <c r="I37" s="51">
        <v>0</v>
      </c>
      <c r="J37" s="51">
        <v>1</v>
      </c>
      <c r="K37" s="51">
        <v>0</v>
      </c>
      <c r="L37" s="51">
        <f t="shared" si="1"/>
        <v>1</v>
      </c>
      <c r="M37" s="52">
        <v>7</v>
      </c>
      <c r="N37" s="52">
        <v>5</v>
      </c>
      <c r="O37" s="52">
        <f t="shared" ref="O37:O41" si="17">M37-N37</f>
        <v>2</v>
      </c>
      <c r="P37" s="52">
        <v>0</v>
      </c>
      <c r="Q37" s="53">
        <v>2</v>
      </c>
      <c r="R37" s="53">
        <v>4</v>
      </c>
      <c r="S37" s="53">
        <v>0</v>
      </c>
      <c r="T37" s="53">
        <f t="shared" si="14"/>
        <v>2</v>
      </c>
      <c r="U37" s="75">
        <v>1</v>
      </c>
      <c r="V37" s="75">
        <v>1</v>
      </c>
      <c r="W37" s="75">
        <f t="shared" ref="W37:W41" si="18">U37-V37</f>
        <v>0</v>
      </c>
      <c r="X37" s="75">
        <f t="shared" si="12"/>
        <v>0</v>
      </c>
      <c r="Y37" s="54">
        <v>0</v>
      </c>
      <c r="Z37" s="54">
        <v>1</v>
      </c>
      <c r="AA37" s="54">
        <v>0</v>
      </c>
      <c r="AB37" s="54">
        <f>Z37-Y37</f>
        <v>1</v>
      </c>
      <c r="AC37" s="44">
        <v>2</v>
      </c>
      <c r="AD37" s="44">
        <v>1</v>
      </c>
      <c r="AE37" s="44">
        <f t="shared" ref="AE37:AE41" si="19">AC37-AD37</f>
        <v>1</v>
      </c>
      <c r="AF37" s="44">
        <v>0</v>
      </c>
      <c r="AG37" s="70">
        <v>0</v>
      </c>
      <c r="AH37" s="70">
        <v>1</v>
      </c>
      <c r="AI37" s="70">
        <v>0</v>
      </c>
      <c r="AJ37" s="70">
        <f t="shared" si="15"/>
        <v>1</v>
      </c>
      <c r="AK37" s="55">
        <v>0</v>
      </c>
      <c r="AL37" s="55">
        <v>1</v>
      </c>
      <c r="AM37" s="55">
        <v>0</v>
      </c>
      <c r="AN37" s="56">
        <f t="shared" si="2"/>
        <v>1</v>
      </c>
      <c r="AO37" s="79">
        <f t="shared" si="16"/>
        <v>6</v>
      </c>
    </row>
    <row r="38" spans="1:41" x14ac:dyDescent="0.25">
      <c r="A38" s="3"/>
      <c r="B38" s="24"/>
      <c r="C38" s="10"/>
      <c r="D38" s="25"/>
      <c r="E38" s="26" t="s">
        <v>254</v>
      </c>
      <c r="F38" s="24" t="s">
        <v>113</v>
      </c>
      <c r="G38" s="4" t="s">
        <v>61</v>
      </c>
      <c r="H38" s="5" t="s">
        <v>62</v>
      </c>
      <c r="I38" s="51">
        <v>0</v>
      </c>
      <c r="J38" s="51">
        <v>2</v>
      </c>
      <c r="K38" s="51">
        <v>0</v>
      </c>
      <c r="L38" s="51">
        <f t="shared" si="1"/>
        <v>2</v>
      </c>
      <c r="M38" s="52">
        <v>2</v>
      </c>
      <c r="N38" s="52">
        <v>8</v>
      </c>
      <c r="O38" s="52">
        <v>0</v>
      </c>
      <c r="P38" s="52">
        <f>N38-M38</f>
        <v>6</v>
      </c>
      <c r="Q38" s="53">
        <v>3</v>
      </c>
      <c r="R38" s="53">
        <v>7</v>
      </c>
      <c r="S38" s="53">
        <v>0</v>
      </c>
      <c r="T38" s="53">
        <f t="shared" si="14"/>
        <v>4</v>
      </c>
      <c r="U38" s="75">
        <v>0</v>
      </c>
      <c r="V38" s="75">
        <v>1</v>
      </c>
      <c r="W38" s="75">
        <v>0</v>
      </c>
      <c r="X38" s="75">
        <v>1</v>
      </c>
      <c r="Y38" s="54">
        <v>0</v>
      </c>
      <c r="Z38" s="54">
        <v>1</v>
      </c>
      <c r="AA38" s="54">
        <v>0</v>
      </c>
      <c r="AB38" s="54">
        <f>Z38-Y38</f>
        <v>1</v>
      </c>
      <c r="AC38" s="44">
        <v>1</v>
      </c>
      <c r="AD38" s="44">
        <v>1</v>
      </c>
      <c r="AE38" s="44">
        <f t="shared" si="19"/>
        <v>0</v>
      </c>
      <c r="AF38" s="44">
        <v>0</v>
      </c>
      <c r="AG38" s="70">
        <v>0</v>
      </c>
      <c r="AH38" s="70">
        <v>2</v>
      </c>
      <c r="AI38" s="70">
        <v>0</v>
      </c>
      <c r="AJ38" s="70">
        <f t="shared" si="15"/>
        <v>2</v>
      </c>
      <c r="AK38" s="55">
        <v>0</v>
      </c>
      <c r="AL38" s="55">
        <v>1</v>
      </c>
      <c r="AM38" s="55">
        <v>0</v>
      </c>
      <c r="AN38" s="56">
        <f t="shared" si="2"/>
        <v>1</v>
      </c>
      <c r="AO38" s="79">
        <f t="shared" si="16"/>
        <v>17</v>
      </c>
    </row>
    <row r="39" spans="1:41" x14ac:dyDescent="0.25">
      <c r="A39" s="3"/>
      <c r="B39" s="24"/>
      <c r="C39" s="10">
        <v>17</v>
      </c>
      <c r="D39" s="24" t="s">
        <v>10</v>
      </c>
      <c r="E39" s="26" t="s">
        <v>255</v>
      </c>
      <c r="F39" s="24" t="s">
        <v>114</v>
      </c>
      <c r="G39" s="4" t="s">
        <v>61</v>
      </c>
      <c r="H39" s="5" t="s">
        <v>62</v>
      </c>
      <c r="I39" s="51">
        <v>0</v>
      </c>
      <c r="J39" s="51">
        <v>2</v>
      </c>
      <c r="K39" s="51">
        <v>0</v>
      </c>
      <c r="L39" s="51">
        <f t="shared" si="1"/>
        <v>2</v>
      </c>
      <c r="M39" s="52">
        <v>4</v>
      </c>
      <c r="N39" s="52">
        <v>8</v>
      </c>
      <c r="O39" s="52">
        <v>0</v>
      </c>
      <c r="P39" s="52">
        <f>N39-M39</f>
        <v>4</v>
      </c>
      <c r="Q39" s="53">
        <v>4</v>
      </c>
      <c r="R39" s="53">
        <v>7</v>
      </c>
      <c r="S39" s="53">
        <v>0</v>
      </c>
      <c r="T39" s="53">
        <f t="shared" si="14"/>
        <v>3</v>
      </c>
      <c r="U39" s="75">
        <v>0</v>
      </c>
      <c r="V39" s="75">
        <v>1</v>
      </c>
      <c r="W39" s="75">
        <v>0</v>
      </c>
      <c r="X39" s="75">
        <v>1</v>
      </c>
      <c r="Y39" s="54">
        <v>0</v>
      </c>
      <c r="Z39" s="54">
        <v>1</v>
      </c>
      <c r="AA39" s="54">
        <v>0</v>
      </c>
      <c r="AB39" s="54">
        <f>Z39-Y39</f>
        <v>1</v>
      </c>
      <c r="AC39" s="44">
        <v>0</v>
      </c>
      <c r="AD39" s="44">
        <v>1</v>
      </c>
      <c r="AE39" s="44">
        <v>0</v>
      </c>
      <c r="AF39" s="44">
        <f>AD39-AC39</f>
        <v>1</v>
      </c>
      <c r="AG39" s="70">
        <v>0</v>
      </c>
      <c r="AH39" s="70">
        <v>2</v>
      </c>
      <c r="AI39" s="70">
        <v>0</v>
      </c>
      <c r="AJ39" s="70">
        <f t="shared" si="15"/>
        <v>2</v>
      </c>
      <c r="AK39" s="55">
        <v>0</v>
      </c>
      <c r="AL39" s="55">
        <v>1</v>
      </c>
      <c r="AM39" s="55">
        <v>0</v>
      </c>
      <c r="AN39" s="56">
        <f t="shared" si="2"/>
        <v>1</v>
      </c>
      <c r="AO39" s="79">
        <f t="shared" si="16"/>
        <v>15</v>
      </c>
    </row>
    <row r="40" spans="1:41" x14ac:dyDescent="0.25">
      <c r="A40" s="3"/>
      <c r="B40" s="24"/>
      <c r="C40" s="10">
        <v>18</v>
      </c>
      <c r="D40" s="24" t="s">
        <v>9</v>
      </c>
      <c r="E40" s="26" t="s">
        <v>256</v>
      </c>
      <c r="F40" s="24" t="s">
        <v>115</v>
      </c>
      <c r="G40" s="4" t="s">
        <v>61</v>
      </c>
      <c r="H40" s="5" t="s">
        <v>62</v>
      </c>
      <c r="I40" s="51">
        <v>2</v>
      </c>
      <c r="J40" s="51">
        <v>2</v>
      </c>
      <c r="K40" s="51">
        <f t="shared" ref="K37:K41" si="20">I40-J40</f>
        <v>0</v>
      </c>
      <c r="L40" s="51">
        <f t="shared" si="1"/>
        <v>0</v>
      </c>
      <c r="M40" s="52">
        <v>12</v>
      </c>
      <c r="N40" s="52">
        <v>8</v>
      </c>
      <c r="O40" s="52">
        <f t="shared" si="17"/>
        <v>4</v>
      </c>
      <c r="P40" s="52">
        <v>0</v>
      </c>
      <c r="Q40" s="53">
        <v>5</v>
      </c>
      <c r="R40" s="53">
        <v>7</v>
      </c>
      <c r="S40" s="53">
        <v>0</v>
      </c>
      <c r="T40" s="53">
        <f t="shared" si="14"/>
        <v>2</v>
      </c>
      <c r="U40" s="75">
        <v>2</v>
      </c>
      <c r="V40" s="75">
        <v>1</v>
      </c>
      <c r="W40" s="75">
        <f t="shared" si="18"/>
        <v>1</v>
      </c>
      <c r="X40" s="75">
        <v>0</v>
      </c>
      <c r="Y40" s="54">
        <v>2</v>
      </c>
      <c r="Z40" s="54">
        <v>1</v>
      </c>
      <c r="AA40" s="54">
        <f t="shared" ref="AA37:AA41" si="21">Y40-Z40</f>
        <v>1</v>
      </c>
      <c r="AB40" s="54">
        <v>0</v>
      </c>
      <c r="AC40" s="44">
        <v>4</v>
      </c>
      <c r="AD40" s="44">
        <v>1</v>
      </c>
      <c r="AE40" s="44">
        <f t="shared" si="19"/>
        <v>3</v>
      </c>
      <c r="AF40" s="44">
        <v>0</v>
      </c>
      <c r="AG40" s="70">
        <v>1</v>
      </c>
      <c r="AH40" s="70">
        <v>2</v>
      </c>
      <c r="AI40" s="70">
        <v>0</v>
      </c>
      <c r="AJ40" s="70">
        <f t="shared" si="15"/>
        <v>1</v>
      </c>
      <c r="AK40" s="55">
        <v>1</v>
      </c>
      <c r="AL40" s="55">
        <v>1</v>
      </c>
      <c r="AM40" s="55">
        <f t="shared" ref="AM37:AM41" si="22">AK40-AL40</f>
        <v>0</v>
      </c>
      <c r="AN40" s="56">
        <v>0</v>
      </c>
      <c r="AO40" s="79">
        <f t="shared" si="16"/>
        <v>3</v>
      </c>
    </row>
    <row r="41" spans="1:41" x14ac:dyDescent="0.25">
      <c r="A41" s="3"/>
      <c r="B41" s="24"/>
      <c r="C41" s="10"/>
      <c r="D41" s="25"/>
      <c r="E41" s="26" t="s">
        <v>257</v>
      </c>
      <c r="F41" s="24" t="s">
        <v>116</v>
      </c>
      <c r="G41" s="4" t="s">
        <v>61</v>
      </c>
      <c r="H41" s="5" t="s">
        <v>62</v>
      </c>
      <c r="I41" s="51">
        <v>1</v>
      </c>
      <c r="J41" s="51">
        <v>2</v>
      </c>
      <c r="K41" s="51">
        <v>0</v>
      </c>
      <c r="L41" s="51">
        <f t="shared" si="1"/>
        <v>1</v>
      </c>
      <c r="M41" s="52">
        <v>3</v>
      </c>
      <c r="N41" s="52">
        <v>8</v>
      </c>
      <c r="O41" s="52">
        <v>0</v>
      </c>
      <c r="P41" s="52">
        <f>N41-M41</f>
        <v>5</v>
      </c>
      <c r="Q41" s="53">
        <v>1</v>
      </c>
      <c r="R41" s="53">
        <v>7</v>
      </c>
      <c r="S41" s="53">
        <v>0</v>
      </c>
      <c r="T41" s="53">
        <f t="shared" si="14"/>
        <v>6</v>
      </c>
      <c r="U41" s="75">
        <v>1</v>
      </c>
      <c r="V41" s="75">
        <v>1</v>
      </c>
      <c r="W41" s="75">
        <f t="shared" si="18"/>
        <v>0</v>
      </c>
      <c r="X41" s="75">
        <f t="shared" si="12"/>
        <v>0</v>
      </c>
      <c r="Y41" s="54">
        <v>1</v>
      </c>
      <c r="Z41" s="54">
        <v>1</v>
      </c>
      <c r="AA41" s="54">
        <f t="shared" si="21"/>
        <v>0</v>
      </c>
      <c r="AB41" s="54">
        <v>0</v>
      </c>
      <c r="AC41" s="44">
        <v>1</v>
      </c>
      <c r="AD41" s="44">
        <v>1</v>
      </c>
      <c r="AE41" s="44">
        <f t="shared" si="19"/>
        <v>0</v>
      </c>
      <c r="AF41" s="44">
        <v>0</v>
      </c>
      <c r="AG41" s="70">
        <v>0</v>
      </c>
      <c r="AH41" s="70">
        <v>2</v>
      </c>
      <c r="AI41" s="70">
        <v>0</v>
      </c>
      <c r="AJ41" s="70">
        <f t="shared" si="15"/>
        <v>2</v>
      </c>
      <c r="AK41" s="55">
        <v>0</v>
      </c>
      <c r="AL41" s="55">
        <v>1</v>
      </c>
      <c r="AM41" s="55">
        <v>0</v>
      </c>
      <c r="AN41" s="56">
        <f t="shared" si="2"/>
        <v>1</v>
      </c>
      <c r="AO41" s="79">
        <f t="shared" si="16"/>
        <v>15</v>
      </c>
    </row>
    <row r="42" spans="1:41" x14ac:dyDescent="0.25">
      <c r="A42" s="3">
        <v>7</v>
      </c>
      <c r="B42" s="24" t="s">
        <v>117</v>
      </c>
      <c r="C42" s="10">
        <v>19</v>
      </c>
      <c r="D42" s="24" t="s">
        <v>118</v>
      </c>
      <c r="E42" s="26" t="s">
        <v>258</v>
      </c>
      <c r="F42" s="27" t="s">
        <v>119</v>
      </c>
      <c r="G42" s="7">
        <v>2</v>
      </c>
      <c r="H42" s="7" t="s">
        <v>120</v>
      </c>
      <c r="I42" s="86"/>
      <c r="J42" s="86">
        <v>1</v>
      </c>
      <c r="K42" s="86"/>
      <c r="L42" s="86"/>
      <c r="M42" s="87"/>
      <c r="N42" s="87">
        <v>5</v>
      </c>
      <c r="O42" s="87"/>
      <c r="P42" s="87"/>
      <c r="Q42" s="88"/>
      <c r="R42" s="88">
        <v>4</v>
      </c>
      <c r="S42" s="88"/>
      <c r="T42" s="88"/>
      <c r="U42" s="89"/>
      <c r="V42" s="89">
        <v>1</v>
      </c>
      <c r="W42" s="89"/>
      <c r="X42" s="89"/>
      <c r="Y42" s="90"/>
      <c r="Z42" s="90">
        <v>1</v>
      </c>
      <c r="AA42" s="90"/>
      <c r="AB42" s="90"/>
      <c r="AC42" s="91"/>
      <c r="AD42" s="91">
        <v>1</v>
      </c>
      <c r="AE42" s="91"/>
      <c r="AF42" s="91"/>
      <c r="AG42" s="92"/>
      <c r="AH42" s="92">
        <v>1</v>
      </c>
      <c r="AI42" s="92"/>
      <c r="AJ42" s="92"/>
      <c r="AK42" s="93"/>
      <c r="AL42" s="93">
        <v>1</v>
      </c>
      <c r="AM42" s="93"/>
      <c r="AN42" s="94"/>
      <c r="AO42" s="79">
        <f t="shared" si="16"/>
        <v>0</v>
      </c>
    </row>
    <row r="43" spans="1:41" x14ac:dyDescent="0.25">
      <c r="A43" s="3"/>
      <c r="B43" s="24"/>
      <c r="C43" s="10"/>
      <c r="D43" s="25"/>
      <c r="E43" s="26" t="s">
        <v>259</v>
      </c>
      <c r="F43" s="24" t="s">
        <v>121</v>
      </c>
      <c r="G43" s="4" t="s">
        <v>61</v>
      </c>
      <c r="H43" s="5" t="s">
        <v>62</v>
      </c>
      <c r="I43" s="51">
        <v>1</v>
      </c>
      <c r="J43" s="51">
        <v>2</v>
      </c>
      <c r="K43" s="51">
        <v>0</v>
      </c>
      <c r="L43" s="51">
        <f t="shared" si="1"/>
        <v>1</v>
      </c>
      <c r="M43" s="52">
        <v>20</v>
      </c>
      <c r="N43" s="52">
        <v>8</v>
      </c>
      <c r="O43" s="52">
        <f t="shared" ref="O43:O70" si="23">M43-N43</f>
        <v>12</v>
      </c>
      <c r="P43" s="52">
        <v>0</v>
      </c>
      <c r="Q43" s="53">
        <v>2</v>
      </c>
      <c r="R43" s="53">
        <v>7</v>
      </c>
      <c r="S43" s="53">
        <v>0</v>
      </c>
      <c r="T43" s="53">
        <f t="shared" si="14"/>
        <v>5</v>
      </c>
      <c r="U43" s="75">
        <v>2</v>
      </c>
      <c r="V43" s="75">
        <v>1</v>
      </c>
      <c r="W43" s="75">
        <f t="shared" ref="W43:W70" si="24">U43-V43</f>
        <v>1</v>
      </c>
      <c r="X43" s="75">
        <v>0</v>
      </c>
      <c r="Y43" s="54">
        <v>3</v>
      </c>
      <c r="Z43" s="54">
        <v>1</v>
      </c>
      <c r="AA43" s="54">
        <f t="shared" ref="AA43:AA70" si="25">Y43-Z43</f>
        <v>2</v>
      </c>
      <c r="AB43" s="54">
        <v>0</v>
      </c>
      <c r="AC43" s="44">
        <v>1</v>
      </c>
      <c r="AD43" s="44">
        <v>1</v>
      </c>
      <c r="AE43" s="44">
        <f t="shared" ref="AE43:AE70" si="26">AC43-AD43</f>
        <v>0</v>
      </c>
      <c r="AF43" s="44">
        <v>0</v>
      </c>
      <c r="AG43" s="70">
        <v>1</v>
      </c>
      <c r="AH43" s="70">
        <v>2</v>
      </c>
      <c r="AI43" s="70">
        <v>0</v>
      </c>
      <c r="AJ43" s="70">
        <f t="shared" si="15"/>
        <v>1</v>
      </c>
      <c r="AK43" s="55">
        <v>2</v>
      </c>
      <c r="AL43" s="55">
        <v>1</v>
      </c>
      <c r="AM43" s="55">
        <f t="shared" ref="AM43:AM70" si="27">AK43-AL43</f>
        <v>1</v>
      </c>
      <c r="AN43" s="56">
        <v>0</v>
      </c>
      <c r="AO43" s="79">
        <f t="shared" si="16"/>
        <v>7</v>
      </c>
    </row>
    <row r="44" spans="1:41" x14ac:dyDescent="0.25">
      <c r="A44" s="3"/>
      <c r="B44" s="24"/>
      <c r="C44" s="10"/>
      <c r="D44" s="25"/>
      <c r="E44" s="26" t="s">
        <v>260</v>
      </c>
      <c r="F44" s="27" t="s">
        <v>122</v>
      </c>
      <c r="G44" s="4" t="s">
        <v>61</v>
      </c>
      <c r="H44" s="5" t="s">
        <v>62</v>
      </c>
      <c r="I44" s="51">
        <v>1</v>
      </c>
      <c r="J44" s="51">
        <v>2</v>
      </c>
      <c r="K44" s="51">
        <v>0</v>
      </c>
      <c r="L44" s="51">
        <f t="shared" si="1"/>
        <v>1</v>
      </c>
      <c r="M44" s="52">
        <v>16</v>
      </c>
      <c r="N44" s="52">
        <v>8</v>
      </c>
      <c r="O44" s="52">
        <f t="shared" si="23"/>
        <v>8</v>
      </c>
      <c r="P44" s="52">
        <v>0</v>
      </c>
      <c r="Q44" s="53">
        <v>10</v>
      </c>
      <c r="R44" s="53">
        <v>7</v>
      </c>
      <c r="S44" s="53">
        <f t="shared" ref="S43:S70" si="28">Q44-R44</f>
        <v>3</v>
      </c>
      <c r="T44" s="53">
        <v>0</v>
      </c>
      <c r="U44" s="75">
        <v>0</v>
      </c>
      <c r="V44" s="75">
        <v>1</v>
      </c>
      <c r="W44" s="75">
        <v>0</v>
      </c>
      <c r="X44" s="75">
        <v>1</v>
      </c>
      <c r="Y44" s="54">
        <v>1</v>
      </c>
      <c r="Z44" s="54">
        <v>1</v>
      </c>
      <c r="AA44" s="54">
        <f t="shared" si="25"/>
        <v>0</v>
      </c>
      <c r="AB44" s="54">
        <v>0</v>
      </c>
      <c r="AC44" s="44">
        <v>1</v>
      </c>
      <c r="AD44" s="44">
        <v>1</v>
      </c>
      <c r="AE44" s="44">
        <f t="shared" si="26"/>
        <v>0</v>
      </c>
      <c r="AF44" s="44">
        <v>0</v>
      </c>
      <c r="AG44" s="70">
        <v>1</v>
      </c>
      <c r="AH44" s="70">
        <v>2</v>
      </c>
      <c r="AI44" s="70">
        <v>0</v>
      </c>
      <c r="AJ44" s="70">
        <f t="shared" si="15"/>
        <v>1</v>
      </c>
      <c r="AK44" s="55">
        <v>1</v>
      </c>
      <c r="AL44" s="55">
        <v>1</v>
      </c>
      <c r="AM44" s="55">
        <f t="shared" si="27"/>
        <v>0</v>
      </c>
      <c r="AN44" s="56">
        <v>0</v>
      </c>
      <c r="AO44" s="79">
        <f t="shared" si="16"/>
        <v>3</v>
      </c>
    </row>
    <row r="45" spans="1:41" x14ac:dyDescent="0.25">
      <c r="A45" s="3"/>
      <c r="B45" s="24"/>
      <c r="C45" s="10">
        <v>20</v>
      </c>
      <c r="D45" s="24" t="s">
        <v>123</v>
      </c>
      <c r="E45" s="26" t="s">
        <v>261</v>
      </c>
      <c r="F45" s="24" t="s">
        <v>124</v>
      </c>
      <c r="G45" s="4" t="s">
        <v>61</v>
      </c>
      <c r="H45" s="5" t="s">
        <v>62</v>
      </c>
      <c r="I45" s="51">
        <v>2</v>
      </c>
      <c r="J45" s="51">
        <v>2</v>
      </c>
      <c r="K45" s="51">
        <f t="shared" ref="K43:K70" si="29">I45-J45</f>
        <v>0</v>
      </c>
      <c r="L45" s="51">
        <f t="shared" si="1"/>
        <v>0</v>
      </c>
      <c r="M45" s="52">
        <v>22</v>
      </c>
      <c r="N45" s="52">
        <v>8</v>
      </c>
      <c r="O45" s="52">
        <f t="shared" si="23"/>
        <v>14</v>
      </c>
      <c r="P45" s="52">
        <v>0</v>
      </c>
      <c r="Q45" s="53">
        <v>8</v>
      </c>
      <c r="R45" s="53">
        <v>7</v>
      </c>
      <c r="S45" s="53">
        <f t="shared" si="28"/>
        <v>1</v>
      </c>
      <c r="T45" s="53">
        <v>0</v>
      </c>
      <c r="U45" s="75">
        <v>1</v>
      </c>
      <c r="V45" s="75">
        <v>1</v>
      </c>
      <c r="W45" s="75">
        <f t="shared" si="24"/>
        <v>0</v>
      </c>
      <c r="X45" s="75">
        <f t="shared" si="12"/>
        <v>0</v>
      </c>
      <c r="Y45" s="54">
        <v>0</v>
      </c>
      <c r="Z45" s="54">
        <v>1</v>
      </c>
      <c r="AA45" s="54">
        <v>0</v>
      </c>
      <c r="AB45" s="54">
        <f>Z45-Y45</f>
        <v>1</v>
      </c>
      <c r="AC45" s="44">
        <v>0</v>
      </c>
      <c r="AD45" s="44">
        <v>1</v>
      </c>
      <c r="AE45" s="44">
        <v>0</v>
      </c>
      <c r="AF45" s="44">
        <f>AD45-AC45</f>
        <v>1</v>
      </c>
      <c r="AG45" s="70">
        <v>2</v>
      </c>
      <c r="AH45" s="70">
        <v>2</v>
      </c>
      <c r="AI45" s="70">
        <f t="shared" ref="AI43:AI70" si="30">AG45-AH45</f>
        <v>0</v>
      </c>
      <c r="AJ45" s="70">
        <v>0</v>
      </c>
      <c r="AK45" s="55">
        <v>0</v>
      </c>
      <c r="AL45" s="55">
        <v>1</v>
      </c>
      <c r="AM45" s="55">
        <v>0</v>
      </c>
      <c r="AN45" s="56">
        <f t="shared" si="2"/>
        <v>1</v>
      </c>
      <c r="AO45" s="79">
        <f t="shared" si="16"/>
        <v>3</v>
      </c>
    </row>
    <row r="46" spans="1:41" x14ac:dyDescent="0.25">
      <c r="A46" s="3"/>
      <c r="B46" s="24"/>
      <c r="C46" s="10"/>
      <c r="D46" s="25"/>
      <c r="E46" s="26" t="s">
        <v>262</v>
      </c>
      <c r="F46" s="24" t="s">
        <v>125</v>
      </c>
      <c r="G46" s="4" t="s">
        <v>67</v>
      </c>
      <c r="H46" s="5" t="s">
        <v>68</v>
      </c>
      <c r="I46" s="51">
        <v>2</v>
      </c>
      <c r="J46" s="51">
        <v>1</v>
      </c>
      <c r="K46" s="51">
        <f t="shared" si="29"/>
        <v>1</v>
      </c>
      <c r="L46" s="51">
        <v>0</v>
      </c>
      <c r="M46" s="52">
        <v>12</v>
      </c>
      <c r="N46" s="52">
        <v>5</v>
      </c>
      <c r="O46" s="52">
        <f t="shared" si="23"/>
        <v>7</v>
      </c>
      <c r="P46" s="52">
        <v>0</v>
      </c>
      <c r="Q46" s="53">
        <v>5</v>
      </c>
      <c r="R46" s="53">
        <v>4</v>
      </c>
      <c r="S46" s="53">
        <f t="shared" si="28"/>
        <v>1</v>
      </c>
      <c r="T46" s="53">
        <v>0</v>
      </c>
      <c r="U46" s="75">
        <v>1</v>
      </c>
      <c r="V46" s="75">
        <v>1</v>
      </c>
      <c r="W46" s="75">
        <f t="shared" si="24"/>
        <v>0</v>
      </c>
      <c r="X46" s="75">
        <f t="shared" si="12"/>
        <v>0</v>
      </c>
      <c r="Y46" s="54">
        <v>0</v>
      </c>
      <c r="Z46" s="54">
        <v>1</v>
      </c>
      <c r="AA46" s="54">
        <v>0</v>
      </c>
      <c r="AB46" s="54">
        <f>Z46-Y46</f>
        <v>1</v>
      </c>
      <c r="AC46" s="44">
        <v>0</v>
      </c>
      <c r="AD46" s="44">
        <v>1</v>
      </c>
      <c r="AE46" s="44">
        <v>0</v>
      </c>
      <c r="AF46" s="44">
        <f>AD46-AC46</f>
        <v>1</v>
      </c>
      <c r="AG46" s="70">
        <v>0</v>
      </c>
      <c r="AH46" s="70">
        <v>1</v>
      </c>
      <c r="AI46" s="70">
        <v>0</v>
      </c>
      <c r="AJ46" s="70">
        <f t="shared" ref="AJ46:AJ51" si="31">AH46-AG46</f>
        <v>1</v>
      </c>
      <c r="AK46" s="55">
        <v>0</v>
      </c>
      <c r="AL46" s="55">
        <v>1</v>
      </c>
      <c r="AM46" s="55">
        <v>0</v>
      </c>
      <c r="AN46" s="56">
        <f t="shared" si="2"/>
        <v>1</v>
      </c>
      <c r="AO46" s="79">
        <f t="shared" si="16"/>
        <v>4</v>
      </c>
    </row>
    <row r="47" spans="1:41" x14ac:dyDescent="0.25">
      <c r="A47" s="3"/>
      <c r="B47" s="24"/>
      <c r="C47" s="10">
        <v>21</v>
      </c>
      <c r="D47" s="24" t="s">
        <v>126</v>
      </c>
      <c r="E47" s="26" t="s">
        <v>263</v>
      </c>
      <c r="F47" s="24" t="s">
        <v>127</v>
      </c>
      <c r="G47" s="4" t="s">
        <v>61</v>
      </c>
      <c r="H47" s="5" t="s">
        <v>62</v>
      </c>
      <c r="I47" s="51">
        <v>4</v>
      </c>
      <c r="J47" s="51">
        <v>2</v>
      </c>
      <c r="K47" s="51">
        <f t="shared" si="29"/>
        <v>2</v>
      </c>
      <c r="L47" s="51">
        <v>0</v>
      </c>
      <c r="M47" s="52">
        <v>29</v>
      </c>
      <c r="N47" s="52">
        <v>8</v>
      </c>
      <c r="O47" s="52">
        <f t="shared" si="23"/>
        <v>21</v>
      </c>
      <c r="P47" s="52">
        <v>0</v>
      </c>
      <c r="Q47" s="53">
        <v>13</v>
      </c>
      <c r="R47" s="53">
        <v>7</v>
      </c>
      <c r="S47" s="53">
        <f t="shared" si="28"/>
        <v>6</v>
      </c>
      <c r="T47" s="53">
        <v>0</v>
      </c>
      <c r="U47" s="75">
        <v>1</v>
      </c>
      <c r="V47" s="75">
        <v>1</v>
      </c>
      <c r="W47" s="75">
        <f t="shared" si="24"/>
        <v>0</v>
      </c>
      <c r="X47" s="75">
        <f t="shared" si="12"/>
        <v>0</v>
      </c>
      <c r="Y47" s="54">
        <v>1</v>
      </c>
      <c r="Z47" s="54">
        <v>1</v>
      </c>
      <c r="AA47" s="54">
        <f t="shared" si="25"/>
        <v>0</v>
      </c>
      <c r="AB47" s="54">
        <v>0</v>
      </c>
      <c r="AC47" s="44">
        <v>1</v>
      </c>
      <c r="AD47" s="44">
        <v>1</v>
      </c>
      <c r="AE47" s="44">
        <f t="shared" si="26"/>
        <v>0</v>
      </c>
      <c r="AF47" s="44">
        <v>0</v>
      </c>
      <c r="AG47" s="70">
        <v>1</v>
      </c>
      <c r="AH47" s="70">
        <v>2</v>
      </c>
      <c r="AI47" s="70">
        <v>0</v>
      </c>
      <c r="AJ47" s="70">
        <f t="shared" si="31"/>
        <v>1</v>
      </c>
      <c r="AK47" s="55">
        <v>1</v>
      </c>
      <c r="AL47" s="55">
        <v>1</v>
      </c>
      <c r="AM47" s="55">
        <f t="shared" si="27"/>
        <v>0</v>
      </c>
      <c r="AN47" s="56">
        <v>0</v>
      </c>
      <c r="AO47" s="79">
        <f t="shared" si="16"/>
        <v>1</v>
      </c>
    </row>
    <row r="48" spans="1:41" x14ac:dyDescent="0.25">
      <c r="A48" s="3"/>
      <c r="B48" s="24"/>
      <c r="C48" s="10"/>
      <c r="D48" s="25"/>
      <c r="E48" s="26" t="s">
        <v>264</v>
      </c>
      <c r="F48" s="24" t="s">
        <v>128</v>
      </c>
      <c r="G48" s="4" t="s">
        <v>61</v>
      </c>
      <c r="H48" s="5" t="s">
        <v>62</v>
      </c>
      <c r="I48" s="51">
        <v>2</v>
      </c>
      <c r="J48" s="51">
        <v>2</v>
      </c>
      <c r="K48" s="51">
        <f t="shared" si="29"/>
        <v>0</v>
      </c>
      <c r="L48" s="51">
        <f t="shared" si="1"/>
        <v>0</v>
      </c>
      <c r="M48" s="52">
        <v>24</v>
      </c>
      <c r="N48" s="52">
        <v>8</v>
      </c>
      <c r="O48" s="52">
        <f t="shared" si="23"/>
        <v>16</v>
      </c>
      <c r="P48" s="52">
        <v>0</v>
      </c>
      <c r="Q48" s="53">
        <v>10</v>
      </c>
      <c r="R48" s="53">
        <v>7</v>
      </c>
      <c r="S48" s="53">
        <f t="shared" si="28"/>
        <v>3</v>
      </c>
      <c r="T48" s="53">
        <v>0</v>
      </c>
      <c r="U48" s="75">
        <v>1</v>
      </c>
      <c r="V48" s="75">
        <v>1</v>
      </c>
      <c r="W48" s="75">
        <f t="shared" si="24"/>
        <v>0</v>
      </c>
      <c r="X48" s="75">
        <f t="shared" si="12"/>
        <v>0</v>
      </c>
      <c r="Y48" s="54">
        <v>1</v>
      </c>
      <c r="Z48" s="54">
        <v>1</v>
      </c>
      <c r="AA48" s="54">
        <f t="shared" si="25"/>
        <v>0</v>
      </c>
      <c r="AB48" s="54">
        <v>0</v>
      </c>
      <c r="AC48" s="44">
        <v>1</v>
      </c>
      <c r="AD48" s="44">
        <v>1</v>
      </c>
      <c r="AE48" s="44">
        <f t="shared" si="26"/>
        <v>0</v>
      </c>
      <c r="AF48" s="44">
        <v>0</v>
      </c>
      <c r="AG48" s="70">
        <v>1</v>
      </c>
      <c r="AH48" s="70">
        <v>2</v>
      </c>
      <c r="AI48" s="70">
        <v>0</v>
      </c>
      <c r="AJ48" s="70">
        <f t="shared" si="31"/>
        <v>1</v>
      </c>
      <c r="AK48" s="55">
        <v>2</v>
      </c>
      <c r="AL48" s="55">
        <v>1</v>
      </c>
      <c r="AM48" s="55">
        <f t="shared" si="27"/>
        <v>1</v>
      </c>
      <c r="AN48" s="56">
        <v>0</v>
      </c>
      <c r="AO48" s="79">
        <f t="shared" si="16"/>
        <v>1</v>
      </c>
    </row>
    <row r="49" spans="1:41" x14ac:dyDescent="0.25">
      <c r="A49" s="3"/>
      <c r="B49" s="24"/>
      <c r="C49" s="10">
        <v>22</v>
      </c>
      <c r="D49" s="24" t="s">
        <v>129</v>
      </c>
      <c r="E49" s="26" t="s">
        <v>265</v>
      </c>
      <c r="F49" s="27" t="s">
        <v>130</v>
      </c>
      <c r="G49" s="4" t="s">
        <v>61</v>
      </c>
      <c r="H49" s="5" t="s">
        <v>62</v>
      </c>
      <c r="I49" s="51">
        <v>1</v>
      </c>
      <c r="J49" s="51">
        <v>2</v>
      </c>
      <c r="K49" s="51">
        <v>0</v>
      </c>
      <c r="L49" s="51">
        <f t="shared" si="1"/>
        <v>1</v>
      </c>
      <c r="M49" s="52">
        <v>44</v>
      </c>
      <c r="N49" s="52">
        <v>8</v>
      </c>
      <c r="O49" s="52">
        <f t="shared" si="23"/>
        <v>36</v>
      </c>
      <c r="P49" s="52">
        <v>0</v>
      </c>
      <c r="Q49" s="53">
        <v>4</v>
      </c>
      <c r="R49" s="53">
        <v>7</v>
      </c>
      <c r="S49" s="53">
        <v>0</v>
      </c>
      <c r="T49" s="53">
        <f>R49-Q49</f>
        <v>3</v>
      </c>
      <c r="U49" s="75">
        <v>1</v>
      </c>
      <c r="V49" s="75">
        <v>1</v>
      </c>
      <c r="W49" s="75">
        <f t="shared" si="24"/>
        <v>0</v>
      </c>
      <c r="X49" s="75">
        <f t="shared" si="12"/>
        <v>0</v>
      </c>
      <c r="Y49" s="54">
        <v>1</v>
      </c>
      <c r="Z49" s="54">
        <v>1</v>
      </c>
      <c r="AA49" s="54">
        <f t="shared" si="25"/>
        <v>0</v>
      </c>
      <c r="AB49" s="54">
        <v>0</v>
      </c>
      <c r="AC49" s="44">
        <v>1</v>
      </c>
      <c r="AD49" s="44">
        <v>1</v>
      </c>
      <c r="AE49" s="44">
        <f t="shared" si="26"/>
        <v>0</v>
      </c>
      <c r="AF49" s="44">
        <v>0</v>
      </c>
      <c r="AG49" s="70">
        <v>1</v>
      </c>
      <c r="AH49" s="70">
        <v>2</v>
      </c>
      <c r="AI49" s="70">
        <v>0</v>
      </c>
      <c r="AJ49" s="70">
        <f t="shared" si="31"/>
        <v>1</v>
      </c>
      <c r="AK49" s="55">
        <v>1</v>
      </c>
      <c r="AL49" s="55">
        <v>1</v>
      </c>
      <c r="AM49" s="55">
        <f t="shared" si="27"/>
        <v>0</v>
      </c>
      <c r="AN49" s="56">
        <v>0</v>
      </c>
      <c r="AO49" s="79">
        <f t="shared" si="16"/>
        <v>5</v>
      </c>
    </row>
    <row r="50" spans="1:41" x14ac:dyDescent="0.25">
      <c r="A50" s="3"/>
      <c r="B50" s="24"/>
      <c r="C50" s="10"/>
      <c r="D50" s="24"/>
      <c r="E50" s="26" t="s">
        <v>266</v>
      </c>
      <c r="F50" s="31" t="s">
        <v>131</v>
      </c>
      <c r="G50" s="4" t="s">
        <v>61</v>
      </c>
      <c r="H50" s="5" t="s">
        <v>62</v>
      </c>
      <c r="I50" s="51">
        <v>1</v>
      </c>
      <c r="J50" s="51">
        <v>2</v>
      </c>
      <c r="K50" s="51">
        <v>0</v>
      </c>
      <c r="L50" s="51">
        <f t="shared" si="1"/>
        <v>1</v>
      </c>
      <c r="M50" s="52">
        <v>20</v>
      </c>
      <c r="N50" s="52">
        <v>8</v>
      </c>
      <c r="O50" s="52">
        <f t="shared" si="23"/>
        <v>12</v>
      </c>
      <c r="P50" s="52">
        <v>0</v>
      </c>
      <c r="Q50" s="53">
        <v>6</v>
      </c>
      <c r="R50" s="53">
        <v>7</v>
      </c>
      <c r="S50" s="53">
        <v>0</v>
      </c>
      <c r="T50" s="53">
        <f>R50-Q50</f>
        <v>1</v>
      </c>
      <c r="U50" s="75">
        <v>1</v>
      </c>
      <c r="V50" s="75">
        <v>1</v>
      </c>
      <c r="W50" s="75">
        <f t="shared" si="24"/>
        <v>0</v>
      </c>
      <c r="X50" s="75">
        <f t="shared" si="12"/>
        <v>0</v>
      </c>
      <c r="Y50" s="54">
        <v>1</v>
      </c>
      <c r="Z50" s="54">
        <v>1</v>
      </c>
      <c r="AA50" s="54">
        <f t="shared" si="25"/>
        <v>0</v>
      </c>
      <c r="AB50" s="54">
        <v>0</v>
      </c>
      <c r="AC50" s="44">
        <v>1</v>
      </c>
      <c r="AD50" s="44">
        <v>1</v>
      </c>
      <c r="AE50" s="44">
        <f t="shared" si="26"/>
        <v>0</v>
      </c>
      <c r="AF50" s="44">
        <v>0</v>
      </c>
      <c r="AG50" s="70">
        <v>1</v>
      </c>
      <c r="AH50" s="70">
        <v>2</v>
      </c>
      <c r="AI50" s="70">
        <v>0</v>
      </c>
      <c r="AJ50" s="70">
        <f t="shared" si="31"/>
        <v>1</v>
      </c>
      <c r="AK50" s="55">
        <v>0</v>
      </c>
      <c r="AL50" s="55">
        <v>1</v>
      </c>
      <c r="AM50" s="55">
        <v>0</v>
      </c>
      <c r="AN50" s="56">
        <f t="shared" si="2"/>
        <v>1</v>
      </c>
      <c r="AO50" s="79">
        <f t="shared" si="16"/>
        <v>4</v>
      </c>
    </row>
    <row r="51" spans="1:41" x14ac:dyDescent="0.25">
      <c r="A51" s="3"/>
      <c r="B51" s="24"/>
      <c r="C51" s="10">
        <v>23</v>
      </c>
      <c r="D51" s="24" t="s">
        <v>132</v>
      </c>
      <c r="E51" s="26" t="s">
        <v>267</v>
      </c>
      <c r="F51" s="27" t="s">
        <v>133</v>
      </c>
      <c r="G51" s="4" t="s">
        <v>61</v>
      </c>
      <c r="H51" s="5" t="s">
        <v>62</v>
      </c>
      <c r="I51" s="51">
        <v>0</v>
      </c>
      <c r="J51" s="51">
        <v>2</v>
      </c>
      <c r="K51" s="51">
        <v>0</v>
      </c>
      <c r="L51" s="51">
        <f t="shared" si="1"/>
        <v>2</v>
      </c>
      <c r="M51" s="52">
        <v>9</v>
      </c>
      <c r="N51" s="52">
        <v>8</v>
      </c>
      <c r="O51" s="52">
        <f t="shared" si="23"/>
        <v>1</v>
      </c>
      <c r="P51" s="52">
        <v>0</v>
      </c>
      <c r="Q51" s="53">
        <v>0</v>
      </c>
      <c r="R51" s="53">
        <v>7</v>
      </c>
      <c r="S51" s="53">
        <v>0</v>
      </c>
      <c r="T51" s="53">
        <f>R51-Q51</f>
        <v>7</v>
      </c>
      <c r="U51" s="75">
        <v>1</v>
      </c>
      <c r="V51" s="75">
        <v>1</v>
      </c>
      <c r="W51" s="75">
        <f t="shared" si="24"/>
        <v>0</v>
      </c>
      <c r="X51" s="75">
        <f t="shared" si="12"/>
        <v>0</v>
      </c>
      <c r="Y51" s="54">
        <v>4</v>
      </c>
      <c r="Z51" s="54">
        <v>1</v>
      </c>
      <c r="AA51" s="54">
        <f t="shared" si="25"/>
        <v>3</v>
      </c>
      <c r="AB51" s="54">
        <v>0</v>
      </c>
      <c r="AC51" s="44">
        <v>2</v>
      </c>
      <c r="AD51" s="44">
        <v>1</v>
      </c>
      <c r="AE51" s="44">
        <f t="shared" si="26"/>
        <v>1</v>
      </c>
      <c r="AF51" s="44">
        <v>0</v>
      </c>
      <c r="AG51" s="70">
        <v>1</v>
      </c>
      <c r="AH51" s="70">
        <v>2</v>
      </c>
      <c r="AI51" s="70">
        <v>0</v>
      </c>
      <c r="AJ51" s="70">
        <f t="shared" si="31"/>
        <v>1</v>
      </c>
      <c r="AK51" s="55">
        <v>1</v>
      </c>
      <c r="AL51" s="55">
        <v>1</v>
      </c>
      <c r="AM51" s="55">
        <f t="shared" si="27"/>
        <v>0</v>
      </c>
      <c r="AN51" s="56">
        <v>0</v>
      </c>
      <c r="AO51" s="79">
        <f t="shared" si="16"/>
        <v>10</v>
      </c>
    </row>
    <row r="52" spans="1:41" x14ac:dyDescent="0.25">
      <c r="A52" s="3"/>
      <c r="B52" s="24"/>
      <c r="C52" s="10"/>
      <c r="D52" s="25"/>
      <c r="E52" s="26" t="s">
        <v>268</v>
      </c>
      <c r="F52" s="27" t="s">
        <v>134</v>
      </c>
      <c r="G52" s="4" t="s">
        <v>67</v>
      </c>
      <c r="H52" s="5" t="s">
        <v>68</v>
      </c>
      <c r="I52" s="51">
        <v>2</v>
      </c>
      <c r="J52" s="51">
        <v>1</v>
      </c>
      <c r="K52" s="51">
        <f t="shared" si="29"/>
        <v>1</v>
      </c>
      <c r="L52" s="51">
        <v>0</v>
      </c>
      <c r="M52" s="52">
        <v>16</v>
      </c>
      <c r="N52" s="52">
        <v>5</v>
      </c>
      <c r="O52" s="52">
        <f t="shared" si="23"/>
        <v>11</v>
      </c>
      <c r="P52" s="52">
        <v>0</v>
      </c>
      <c r="Q52" s="53">
        <v>2</v>
      </c>
      <c r="R52" s="53">
        <v>4</v>
      </c>
      <c r="S52" s="53">
        <v>0</v>
      </c>
      <c r="T52" s="53">
        <f>R52-Q52</f>
        <v>2</v>
      </c>
      <c r="U52" s="75">
        <v>2</v>
      </c>
      <c r="V52" s="75">
        <v>1</v>
      </c>
      <c r="W52" s="75">
        <f t="shared" si="24"/>
        <v>1</v>
      </c>
      <c r="X52" s="75">
        <v>0</v>
      </c>
      <c r="Y52" s="54">
        <v>0</v>
      </c>
      <c r="Z52" s="54">
        <v>1</v>
      </c>
      <c r="AA52" s="54">
        <v>0</v>
      </c>
      <c r="AB52" s="54">
        <f>Z52-Y52</f>
        <v>1</v>
      </c>
      <c r="AC52" s="44">
        <v>0</v>
      </c>
      <c r="AD52" s="44">
        <v>1</v>
      </c>
      <c r="AE52" s="44">
        <v>0</v>
      </c>
      <c r="AF52" s="44">
        <f>AD52-AC52</f>
        <v>1</v>
      </c>
      <c r="AG52" s="70">
        <v>1</v>
      </c>
      <c r="AH52" s="70">
        <v>1</v>
      </c>
      <c r="AI52" s="70">
        <f t="shared" si="30"/>
        <v>0</v>
      </c>
      <c r="AJ52" s="70">
        <v>0</v>
      </c>
      <c r="AK52" s="55">
        <v>1</v>
      </c>
      <c r="AL52" s="55">
        <v>1</v>
      </c>
      <c r="AM52" s="55">
        <f t="shared" si="27"/>
        <v>0</v>
      </c>
      <c r="AN52" s="56">
        <v>0</v>
      </c>
      <c r="AO52" s="79">
        <f t="shared" si="16"/>
        <v>4</v>
      </c>
    </row>
    <row r="53" spans="1:41" x14ac:dyDescent="0.25">
      <c r="A53" s="3"/>
      <c r="B53" s="24"/>
      <c r="C53" s="10"/>
      <c r="D53" s="25"/>
      <c r="E53" s="26" t="s">
        <v>269</v>
      </c>
      <c r="F53" s="24" t="s">
        <v>135</v>
      </c>
      <c r="G53" s="4" t="s">
        <v>61</v>
      </c>
      <c r="H53" s="5" t="s">
        <v>62</v>
      </c>
      <c r="I53" s="51">
        <v>0</v>
      </c>
      <c r="J53" s="51">
        <v>2</v>
      </c>
      <c r="K53" s="51">
        <v>0</v>
      </c>
      <c r="L53" s="51">
        <f t="shared" si="1"/>
        <v>2</v>
      </c>
      <c r="M53" s="52">
        <v>16</v>
      </c>
      <c r="N53" s="52">
        <v>8</v>
      </c>
      <c r="O53" s="52">
        <f t="shared" si="23"/>
        <v>8</v>
      </c>
      <c r="P53" s="52">
        <v>0</v>
      </c>
      <c r="Q53" s="53">
        <v>8</v>
      </c>
      <c r="R53" s="53">
        <v>7</v>
      </c>
      <c r="S53" s="53">
        <f t="shared" si="28"/>
        <v>1</v>
      </c>
      <c r="T53" s="53">
        <v>0</v>
      </c>
      <c r="U53" s="75">
        <v>1</v>
      </c>
      <c r="V53" s="75">
        <v>1</v>
      </c>
      <c r="W53" s="75">
        <f t="shared" si="24"/>
        <v>0</v>
      </c>
      <c r="X53" s="75">
        <f t="shared" si="12"/>
        <v>0</v>
      </c>
      <c r="Y53" s="54">
        <v>2</v>
      </c>
      <c r="Z53" s="54">
        <v>1</v>
      </c>
      <c r="AA53" s="54">
        <f t="shared" si="25"/>
        <v>1</v>
      </c>
      <c r="AB53" s="54">
        <v>0</v>
      </c>
      <c r="AC53" s="44">
        <v>0</v>
      </c>
      <c r="AD53" s="44">
        <v>1</v>
      </c>
      <c r="AE53" s="44">
        <v>0</v>
      </c>
      <c r="AF53" s="44">
        <f>AD53-AC53</f>
        <v>1</v>
      </c>
      <c r="AG53" s="70">
        <v>1</v>
      </c>
      <c r="AH53" s="70">
        <v>2</v>
      </c>
      <c r="AI53" s="70">
        <v>0</v>
      </c>
      <c r="AJ53" s="70">
        <f t="shared" ref="AJ53:AJ114" si="32">AH53-AG53</f>
        <v>1</v>
      </c>
      <c r="AK53" s="55">
        <v>1</v>
      </c>
      <c r="AL53" s="55">
        <v>1</v>
      </c>
      <c r="AM53" s="55">
        <f t="shared" si="27"/>
        <v>0</v>
      </c>
      <c r="AN53" s="56">
        <v>0</v>
      </c>
      <c r="AO53" s="79">
        <f t="shared" si="16"/>
        <v>4</v>
      </c>
    </row>
    <row r="54" spans="1:41" x14ac:dyDescent="0.25">
      <c r="A54" s="3"/>
      <c r="B54" s="24"/>
      <c r="C54" s="10"/>
      <c r="D54" s="25"/>
      <c r="E54" s="26" t="s">
        <v>270</v>
      </c>
      <c r="F54" s="24" t="s">
        <v>136</v>
      </c>
      <c r="G54" s="4" t="s">
        <v>61</v>
      </c>
      <c r="H54" s="5" t="s">
        <v>62</v>
      </c>
      <c r="I54" s="51">
        <v>0</v>
      </c>
      <c r="J54" s="51">
        <v>2</v>
      </c>
      <c r="K54" s="51">
        <v>0</v>
      </c>
      <c r="L54" s="51">
        <f t="shared" si="1"/>
        <v>2</v>
      </c>
      <c r="M54" s="52">
        <v>16</v>
      </c>
      <c r="N54" s="52">
        <v>8</v>
      </c>
      <c r="O54" s="52">
        <f t="shared" si="23"/>
        <v>8</v>
      </c>
      <c r="P54" s="52">
        <v>0</v>
      </c>
      <c r="Q54" s="53">
        <v>0</v>
      </c>
      <c r="R54" s="53">
        <v>7</v>
      </c>
      <c r="S54" s="53">
        <v>0</v>
      </c>
      <c r="T54" s="53">
        <f>R54-Q54</f>
        <v>7</v>
      </c>
      <c r="U54" s="75">
        <v>1</v>
      </c>
      <c r="V54" s="75">
        <v>1</v>
      </c>
      <c r="W54" s="75">
        <f t="shared" si="24"/>
        <v>0</v>
      </c>
      <c r="X54" s="75">
        <f t="shared" si="12"/>
        <v>0</v>
      </c>
      <c r="Y54" s="54">
        <v>2</v>
      </c>
      <c r="Z54" s="54">
        <v>1</v>
      </c>
      <c r="AA54" s="54">
        <f t="shared" si="25"/>
        <v>1</v>
      </c>
      <c r="AB54" s="54">
        <v>0</v>
      </c>
      <c r="AC54" s="44">
        <v>0</v>
      </c>
      <c r="AD54" s="44">
        <v>1</v>
      </c>
      <c r="AE54" s="44">
        <v>0</v>
      </c>
      <c r="AF54" s="44">
        <f>AD54-AC54</f>
        <v>1</v>
      </c>
      <c r="AG54" s="70">
        <v>1</v>
      </c>
      <c r="AH54" s="70">
        <v>2</v>
      </c>
      <c r="AI54" s="70">
        <v>0</v>
      </c>
      <c r="AJ54" s="70">
        <f t="shared" si="32"/>
        <v>1</v>
      </c>
      <c r="AK54" s="55">
        <v>1</v>
      </c>
      <c r="AL54" s="55">
        <v>1</v>
      </c>
      <c r="AM54" s="55">
        <f t="shared" si="27"/>
        <v>0</v>
      </c>
      <c r="AN54" s="56">
        <v>0</v>
      </c>
      <c r="AO54" s="79">
        <f t="shared" si="16"/>
        <v>11</v>
      </c>
    </row>
    <row r="55" spans="1:41" x14ac:dyDescent="0.25">
      <c r="A55" s="3"/>
      <c r="B55" s="24"/>
      <c r="C55" s="10"/>
      <c r="D55" s="25"/>
      <c r="E55" s="26" t="s">
        <v>271</v>
      </c>
      <c r="F55" s="24" t="s">
        <v>137</v>
      </c>
      <c r="G55" s="4" t="s">
        <v>61</v>
      </c>
      <c r="H55" s="5" t="s">
        <v>62</v>
      </c>
      <c r="I55" s="51">
        <v>1</v>
      </c>
      <c r="J55" s="51">
        <v>2</v>
      </c>
      <c r="K55" s="51">
        <v>0</v>
      </c>
      <c r="L55" s="51">
        <f t="shared" si="1"/>
        <v>1</v>
      </c>
      <c r="M55" s="52">
        <v>28</v>
      </c>
      <c r="N55" s="52">
        <v>8</v>
      </c>
      <c r="O55" s="52">
        <f t="shared" si="23"/>
        <v>20</v>
      </c>
      <c r="P55" s="52">
        <v>0</v>
      </c>
      <c r="Q55" s="53">
        <v>5</v>
      </c>
      <c r="R55" s="53">
        <v>7</v>
      </c>
      <c r="S55" s="53">
        <v>0</v>
      </c>
      <c r="T55" s="53">
        <f>R55-Q55</f>
        <v>2</v>
      </c>
      <c r="U55" s="75">
        <v>1</v>
      </c>
      <c r="V55" s="75">
        <v>1</v>
      </c>
      <c r="W55" s="75">
        <f t="shared" si="24"/>
        <v>0</v>
      </c>
      <c r="X55" s="75">
        <f t="shared" si="12"/>
        <v>0</v>
      </c>
      <c r="Y55" s="54">
        <v>2</v>
      </c>
      <c r="Z55" s="54">
        <v>1</v>
      </c>
      <c r="AA55" s="54">
        <f t="shared" si="25"/>
        <v>1</v>
      </c>
      <c r="AB55" s="54">
        <v>0</v>
      </c>
      <c r="AC55" s="44">
        <v>2</v>
      </c>
      <c r="AD55" s="44">
        <v>1</v>
      </c>
      <c r="AE55" s="44">
        <f t="shared" si="26"/>
        <v>1</v>
      </c>
      <c r="AF55" s="44">
        <v>0</v>
      </c>
      <c r="AG55" s="70">
        <v>1</v>
      </c>
      <c r="AH55" s="70">
        <v>2</v>
      </c>
      <c r="AI55" s="70">
        <v>0</v>
      </c>
      <c r="AJ55" s="70">
        <f t="shared" si="32"/>
        <v>1</v>
      </c>
      <c r="AK55" s="55">
        <v>1</v>
      </c>
      <c r="AL55" s="55">
        <v>1</v>
      </c>
      <c r="AM55" s="55">
        <f t="shared" si="27"/>
        <v>0</v>
      </c>
      <c r="AN55" s="56">
        <v>0</v>
      </c>
      <c r="AO55" s="79">
        <f t="shared" si="16"/>
        <v>4</v>
      </c>
    </row>
    <row r="56" spans="1:41" x14ac:dyDescent="0.25">
      <c r="A56" s="3">
        <v>8</v>
      </c>
      <c r="B56" s="24" t="s">
        <v>138</v>
      </c>
      <c r="C56" s="10">
        <v>24</v>
      </c>
      <c r="D56" s="24" t="s">
        <v>139</v>
      </c>
      <c r="E56" s="26" t="s">
        <v>272</v>
      </c>
      <c r="F56" s="27" t="s">
        <v>140</v>
      </c>
      <c r="G56" s="4" t="s">
        <v>61</v>
      </c>
      <c r="H56" s="5" t="s">
        <v>62</v>
      </c>
      <c r="I56" s="51">
        <v>1</v>
      </c>
      <c r="J56" s="51">
        <v>2</v>
      </c>
      <c r="K56" s="51">
        <v>0</v>
      </c>
      <c r="L56" s="51">
        <f t="shared" si="1"/>
        <v>1</v>
      </c>
      <c r="M56" s="52">
        <v>11</v>
      </c>
      <c r="N56" s="52">
        <v>8</v>
      </c>
      <c r="O56" s="52">
        <f t="shared" si="23"/>
        <v>3</v>
      </c>
      <c r="P56" s="52">
        <v>0</v>
      </c>
      <c r="Q56" s="53">
        <v>3</v>
      </c>
      <c r="R56" s="53">
        <v>7</v>
      </c>
      <c r="S56" s="53">
        <v>0</v>
      </c>
      <c r="T56" s="53">
        <f>R56-Q56</f>
        <v>4</v>
      </c>
      <c r="U56" s="75">
        <v>0</v>
      </c>
      <c r="V56" s="75">
        <v>1</v>
      </c>
      <c r="W56" s="75">
        <v>0</v>
      </c>
      <c r="X56" s="75">
        <v>1</v>
      </c>
      <c r="Y56" s="54">
        <v>0</v>
      </c>
      <c r="Z56" s="54">
        <v>1</v>
      </c>
      <c r="AA56" s="54">
        <v>0</v>
      </c>
      <c r="AB56" s="54">
        <f>Z56-Y56</f>
        <v>1</v>
      </c>
      <c r="AC56" s="44">
        <v>0</v>
      </c>
      <c r="AD56" s="44">
        <v>1</v>
      </c>
      <c r="AE56" s="44">
        <v>0</v>
      </c>
      <c r="AF56" s="44">
        <f t="shared" ref="AF56:AF63" si="33">AD56-AC56</f>
        <v>1</v>
      </c>
      <c r="AG56" s="70">
        <v>0</v>
      </c>
      <c r="AH56" s="70">
        <v>2</v>
      </c>
      <c r="AI56" s="70">
        <v>0</v>
      </c>
      <c r="AJ56" s="70">
        <f t="shared" si="32"/>
        <v>2</v>
      </c>
      <c r="AK56" s="55">
        <v>0</v>
      </c>
      <c r="AL56" s="55">
        <v>1</v>
      </c>
      <c r="AM56" s="55">
        <v>0</v>
      </c>
      <c r="AN56" s="56">
        <f t="shared" si="2"/>
        <v>1</v>
      </c>
      <c r="AO56" s="79">
        <f t="shared" si="16"/>
        <v>11</v>
      </c>
    </row>
    <row r="57" spans="1:41" x14ac:dyDescent="0.25">
      <c r="A57" s="3"/>
      <c r="B57" s="24"/>
      <c r="C57" s="10"/>
      <c r="D57" s="25"/>
      <c r="E57" s="26" t="s">
        <v>273</v>
      </c>
      <c r="F57" s="27" t="s">
        <v>141</v>
      </c>
      <c r="G57" s="4" t="s">
        <v>61</v>
      </c>
      <c r="H57" s="5" t="s">
        <v>62</v>
      </c>
      <c r="I57" s="51">
        <v>2</v>
      </c>
      <c r="J57" s="51">
        <v>2</v>
      </c>
      <c r="K57" s="51">
        <f t="shared" si="29"/>
        <v>0</v>
      </c>
      <c r="L57" s="51">
        <f t="shared" si="1"/>
        <v>0</v>
      </c>
      <c r="M57" s="52">
        <v>2</v>
      </c>
      <c r="N57" s="52">
        <v>8</v>
      </c>
      <c r="O57" s="52">
        <v>0</v>
      </c>
      <c r="P57" s="52">
        <f>N57-M57</f>
        <v>6</v>
      </c>
      <c r="Q57" s="53">
        <v>3</v>
      </c>
      <c r="R57" s="53">
        <v>7</v>
      </c>
      <c r="S57" s="53">
        <v>0</v>
      </c>
      <c r="T57" s="53">
        <f>R57-Q57</f>
        <v>4</v>
      </c>
      <c r="U57" s="75">
        <v>0</v>
      </c>
      <c r="V57" s="75">
        <v>1</v>
      </c>
      <c r="W57" s="75">
        <v>0</v>
      </c>
      <c r="X57" s="75">
        <v>1</v>
      </c>
      <c r="Y57" s="54">
        <v>0</v>
      </c>
      <c r="Z57" s="54">
        <v>1</v>
      </c>
      <c r="AA57" s="54">
        <v>0</v>
      </c>
      <c r="AB57" s="54">
        <f>Z57-Y57</f>
        <v>1</v>
      </c>
      <c r="AC57" s="44">
        <v>0</v>
      </c>
      <c r="AD57" s="44">
        <v>1</v>
      </c>
      <c r="AE57" s="44">
        <v>0</v>
      </c>
      <c r="AF57" s="44">
        <f t="shared" si="33"/>
        <v>1</v>
      </c>
      <c r="AG57" s="70">
        <v>0</v>
      </c>
      <c r="AH57" s="70">
        <v>2</v>
      </c>
      <c r="AI57" s="70">
        <v>0</v>
      </c>
      <c r="AJ57" s="70">
        <f t="shared" si="32"/>
        <v>2</v>
      </c>
      <c r="AK57" s="55">
        <v>1</v>
      </c>
      <c r="AL57" s="55">
        <v>1</v>
      </c>
      <c r="AM57" s="55">
        <f t="shared" si="27"/>
        <v>0</v>
      </c>
      <c r="AN57" s="56">
        <v>0</v>
      </c>
      <c r="AO57" s="79">
        <f t="shared" si="16"/>
        <v>15</v>
      </c>
    </row>
    <row r="58" spans="1:41" x14ac:dyDescent="0.25">
      <c r="A58" s="3"/>
      <c r="B58" s="24"/>
      <c r="C58" s="10">
        <v>25</v>
      </c>
      <c r="D58" s="24" t="s">
        <v>142</v>
      </c>
      <c r="E58" s="26" t="s">
        <v>274</v>
      </c>
      <c r="F58" s="24" t="s">
        <v>143</v>
      </c>
      <c r="G58" s="4" t="s">
        <v>67</v>
      </c>
      <c r="H58" s="5" t="s">
        <v>68</v>
      </c>
      <c r="I58" s="51">
        <v>0</v>
      </c>
      <c r="J58" s="51">
        <v>1</v>
      </c>
      <c r="K58" s="51">
        <v>0</v>
      </c>
      <c r="L58" s="51">
        <f t="shared" si="1"/>
        <v>1</v>
      </c>
      <c r="M58" s="52">
        <v>10</v>
      </c>
      <c r="N58" s="52">
        <v>5</v>
      </c>
      <c r="O58" s="52">
        <f t="shared" si="23"/>
        <v>5</v>
      </c>
      <c r="P58" s="52">
        <v>0</v>
      </c>
      <c r="Q58" s="53">
        <v>12</v>
      </c>
      <c r="R58" s="53">
        <v>4</v>
      </c>
      <c r="S58" s="53">
        <f t="shared" si="28"/>
        <v>8</v>
      </c>
      <c r="T58" s="53">
        <v>0</v>
      </c>
      <c r="U58" s="75">
        <v>0</v>
      </c>
      <c r="V58" s="75">
        <v>1</v>
      </c>
      <c r="W58" s="75">
        <v>0</v>
      </c>
      <c r="X58" s="75">
        <v>1</v>
      </c>
      <c r="Y58" s="54">
        <v>2</v>
      </c>
      <c r="Z58" s="54">
        <v>1</v>
      </c>
      <c r="AA58" s="54">
        <f t="shared" si="25"/>
        <v>1</v>
      </c>
      <c r="AB58" s="54">
        <v>0</v>
      </c>
      <c r="AC58" s="44">
        <v>0</v>
      </c>
      <c r="AD58" s="44">
        <v>1</v>
      </c>
      <c r="AE58" s="44">
        <v>0</v>
      </c>
      <c r="AF58" s="44">
        <f t="shared" si="33"/>
        <v>1</v>
      </c>
      <c r="AG58" s="70">
        <v>0</v>
      </c>
      <c r="AH58" s="70">
        <v>1</v>
      </c>
      <c r="AI58" s="70">
        <v>0</v>
      </c>
      <c r="AJ58" s="70">
        <f t="shared" si="32"/>
        <v>1</v>
      </c>
      <c r="AK58" s="55">
        <v>0</v>
      </c>
      <c r="AL58" s="55">
        <v>1</v>
      </c>
      <c r="AM58" s="55">
        <v>0</v>
      </c>
      <c r="AN58" s="56">
        <f t="shared" si="2"/>
        <v>1</v>
      </c>
      <c r="AO58" s="79">
        <f t="shared" si="16"/>
        <v>5</v>
      </c>
    </row>
    <row r="59" spans="1:41" x14ac:dyDescent="0.25">
      <c r="A59" s="3">
        <v>9</v>
      </c>
      <c r="B59" s="24" t="s">
        <v>144</v>
      </c>
      <c r="C59" s="10">
        <v>26</v>
      </c>
      <c r="D59" s="24" t="s">
        <v>11</v>
      </c>
      <c r="E59" s="26" t="s">
        <v>275</v>
      </c>
      <c r="F59" s="27" t="s">
        <v>145</v>
      </c>
      <c r="G59" s="4" t="s">
        <v>61</v>
      </c>
      <c r="H59" s="5" t="s">
        <v>62</v>
      </c>
      <c r="I59" s="51">
        <v>4</v>
      </c>
      <c r="J59" s="51">
        <v>2</v>
      </c>
      <c r="K59" s="51">
        <f t="shared" si="29"/>
        <v>2</v>
      </c>
      <c r="L59" s="51">
        <v>0</v>
      </c>
      <c r="M59" s="52">
        <v>10</v>
      </c>
      <c r="N59" s="52">
        <v>8</v>
      </c>
      <c r="O59" s="52">
        <f t="shared" si="23"/>
        <v>2</v>
      </c>
      <c r="P59" s="52">
        <v>0</v>
      </c>
      <c r="Q59" s="53">
        <v>13</v>
      </c>
      <c r="R59" s="53">
        <v>7</v>
      </c>
      <c r="S59" s="53">
        <f t="shared" si="28"/>
        <v>6</v>
      </c>
      <c r="T59" s="53">
        <v>0</v>
      </c>
      <c r="U59" s="75">
        <v>0</v>
      </c>
      <c r="V59" s="75">
        <v>1</v>
      </c>
      <c r="W59" s="75">
        <v>0</v>
      </c>
      <c r="X59" s="75">
        <v>1</v>
      </c>
      <c r="Y59" s="54">
        <v>2</v>
      </c>
      <c r="Z59" s="54">
        <v>1</v>
      </c>
      <c r="AA59" s="54">
        <f t="shared" si="25"/>
        <v>1</v>
      </c>
      <c r="AB59" s="54">
        <v>0</v>
      </c>
      <c r="AC59" s="44">
        <v>0</v>
      </c>
      <c r="AD59" s="44">
        <v>1</v>
      </c>
      <c r="AE59" s="44">
        <v>0</v>
      </c>
      <c r="AF59" s="44">
        <f t="shared" si="33"/>
        <v>1</v>
      </c>
      <c r="AG59" s="70">
        <v>0</v>
      </c>
      <c r="AH59" s="70">
        <v>2</v>
      </c>
      <c r="AI59" s="70">
        <v>0</v>
      </c>
      <c r="AJ59" s="70">
        <f t="shared" si="32"/>
        <v>2</v>
      </c>
      <c r="AK59" s="55">
        <v>0</v>
      </c>
      <c r="AL59" s="55">
        <v>1</v>
      </c>
      <c r="AM59" s="55">
        <v>0</v>
      </c>
      <c r="AN59" s="56">
        <f t="shared" si="2"/>
        <v>1</v>
      </c>
      <c r="AO59" s="79">
        <f t="shared" si="16"/>
        <v>5</v>
      </c>
    </row>
    <row r="60" spans="1:41" x14ac:dyDescent="0.25">
      <c r="A60" s="3"/>
      <c r="B60" s="24"/>
      <c r="C60" s="10"/>
      <c r="D60" s="24"/>
      <c r="E60" s="26" t="s">
        <v>276</v>
      </c>
      <c r="F60" s="27" t="s">
        <v>146</v>
      </c>
      <c r="G60" s="4" t="s">
        <v>67</v>
      </c>
      <c r="H60" s="5" t="s">
        <v>68</v>
      </c>
      <c r="I60" s="51">
        <v>1</v>
      </c>
      <c r="J60" s="51">
        <v>1</v>
      </c>
      <c r="K60" s="51">
        <f t="shared" si="29"/>
        <v>0</v>
      </c>
      <c r="L60" s="51">
        <f t="shared" si="1"/>
        <v>0</v>
      </c>
      <c r="M60" s="52">
        <v>14</v>
      </c>
      <c r="N60" s="52">
        <v>5</v>
      </c>
      <c r="O60" s="52">
        <f t="shared" si="23"/>
        <v>9</v>
      </c>
      <c r="P60" s="52">
        <v>0</v>
      </c>
      <c r="Q60" s="53">
        <v>6</v>
      </c>
      <c r="R60" s="53">
        <v>4</v>
      </c>
      <c r="S60" s="53">
        <f t="shared" si="28"/>
        <v>2</v>
      </c>
      <c r="T60" s="53">
        <v>0</v>
      </c>
      <c r="U60" s="75">
        <v>1</v>
      </c>
      <c r="V60" s="75">
        <v>1</v>
      </c>
      <c r="W60" s="75">
        <f t="shared" si="24"/>
        <v>0</v>
      </c>
      <c r="X60" s="75">
        <f t="shared" si="12"/>
        <v>0</v>
      </c>
      <c r="Y60" s="54">
        <v>0</v>
      </c>
      <c r="Z60" s="54">
        <v>1</v>
      </c>
      <c r="AA60" s="54">
        <v>0</v>
      </c>
      <c r="AB60" s="54">
        <f>Z60-Y60</f>
        <v>1</v>
      </c>
      <c r="AC60" s="44">
        <v>0</v>
      </c>
      <c r="AD60" s="44">
        <v>1</v>
      </c>
      <c r="AE60" s="44">
        <v>0</v>
      </c>
      <c r="AF60" s="44">
        <f t="shared" si="33"/>
        <v>1</v>
      </c>
      <c r="AG60" s="70">
        <v>0</v>
      </c>
      <c r="AH60" s="70">
        <v>1</v>
      </c>
      <c r="AI60" s="70">
        <v>0</v>
      </c>
      <c r="AJ60" s="70">
        <f t="shared" si="32"/>
        <v>1</v>
      </c>
      <c r="AK60" s="55">
        <v>0</v>
      </c>
      <c r="AL60" s="55">
        <v>1</v>
      </c>
      <c r="AM60" s="55">
        <v>0</v>
      </c>
      <c r="AN60" s="56">
        <f t="shared" si="2"/>
        <v>1</v>
      </c>
      <c r="AO60" s="79">
        <f t="shared" si="16"/>
        <v>4</v>
      </c>
    </row>
    <row r="61" spans="1:41" x14ac:dyDescent="0.25">
      <c r="A61" s="3"/>
      <c r="B61" s="24"/>
      <c r="C61" s="10"/>
      <c r="D61" s="24"/>
      <c r="E61" s="26" t="s">
        <v>277</v>
      </c>
      <c r="F61" s="27" t="s">
        <v>147</v>
      </c>
      <c r="G61" s="4" t="s">
        <v>61</v>
      </c>
      <c r="H61" s="5" t="s">
        <v>62</v>
      </c>
      <c r="I61" s="51">
        <v>1</v>
      </c>
      <c r="J61" s="51">
        <v>2</v>
      </c>
      <c r="K61" s="51">
        <v>0</v>
      </c>
      <c r="L61" s="51">
        <f t="shared" si="1"/>
        <v>1</v>
      </c>
      <c r="M61" s="52">
        <v>0</v>
      </c>
      <c r="N61" s="52">
        <v>8</v>
      </c>
      <c r="O61" s="52">
        <v>0</v>
      </c>
      <c r="P61" s="52">
        <f>N61-M61</f>
        <v>8</v>
      </c>
      <c r="Q61" s="53">
        <v>4</v>
      </c>
      <c r="R61" s="53">
        <v>7</v>
      </c>
      <c r="S61" s="53">
        <v>0</v>
      </c>
      <c r="T61" s="53">
        <f>R61-Q61</f>
        <v>3</v>
      </c>
      <c r="U61" s="75">
        <v>0</v>
      </c>
      <c r="V61" s="75">
        <v>1</v>
      </c>
      <c r="W61" s="75">
        <v>0</v>
      </c>
      <c r="X61" s="75">
        <v>1</v>
      </c>
      <c r="Y61" s="54">
        <v>0</v>
      </c>
      <c r="Z61" s="54">
        <v>1</v>
      </c>
      <c r="AA61" s="54">
        <v>0</v>
      </c>
      <c r="AB61" s="54">
        <f>Z61-Y61</f>
        <v>1</v>
      </c>
      <c r="AC61" s="44">
        <v>0</v>
      </c>
      <c r="AD61" s="44">
        <v>1</v>
      </c>
      <c r="AE61" s="44">
        <v>0</v>
      </c>
      <c r="AF61" s="44">
        <f t="shared" si="33"/>
        <v>1</v>
      </c>
      <c r="AG61" s="70">
        <v>0</v>
      </c>
      <c r="AH61" s="70">
        <v>2</v>
      </c>
      <c r="AI61" s="70">
        <v>0</v>
      </c>
      <c r="AJ61" s="70">
        <f t="shared" si="32"/>
        <v>2</v>
      </c>
      <c r="AK61" s="55">
        <v>0</v>
      </c>
      <c r="AL61" s="55">
        <v>1</v>
      </c>
      <c r="AM61" s="55">
        <v>0</v>
      </c>
      <c r="AN61" s="56">
        <f t="shared" si="2"/>
        <v>1</v>
      </c>
      <c r="AO61" s="79">
        <f t="shared" si="16"/>
        <v>18</v>
      </c>
    </row>
    <row r="62" spans="1:41" x14ac:dyDescent="0.25">
      <c r="A62" s="3"/>
      <c r="B62" s="24"/>
      <c r="C62" s="10"/>
      <c r="D62" s="24"/>
      <c r="E62" s="26" t="s">
        <v>278</v>
      </c>
      <c r="F62" s="27" t="s">
        <v>148</v>
      </c>
      <c r="G62" s="4" t="s">
        <v>61</v>
      </c>
      <c r="H62" s="5" t="s">
        <v>62</v>
      </c>
      <c r="I62" s="51">
        <v>1</v>
      </c>
      <c r="J62" s="51">
        <v>2</v>
      </c>
      <c r="K62" s="51">
        <v>0</v>
      </c>
      <c r="L62" s="51">
        <f t="shared" si="1"/>
        <v>1</v>
      </c>
      <c r="M62" s="52">
        <v>0</v>
      </c>
      <c r="N62" s="52">
        <v>8</v>
      </c>
      <c r="O62" s="52">
        <v>0</v>
      </c>
      <c r="P62" s="52">
        <f>N62-M62</f>
        <v>8</v>
      </c>
      <c r="Q62" s="53">
        <v>5</v>
      </c>
      <c r="R62" s="53">
        <v>7</v>
      </c>
      <c r="S62" s="53">
        <v>0</v>
      </c>
      <c r="T62" s="53">
        <f>R62-Q62</f>
        <v>2</v>
      </c>
      <c r="U62" s="75">
        <v>0</v>
      </c>
      <c r="V62" s="75">
        <v>1</v>
      </c>
      <c r="W62" s="75">
        <v>0</v>
      </c>
      <c r="X62" s="75">
        <v>1</v>
      </c>
      <c r="Y62" s="54">
        <v>0</v>
      </c>
      <c r="Z62" s="54">
        <v>1</v>
      </c>
      <c r="AA62" s="54">
        <v>0</v>
      </c>
      <c r="AB62" s="54">
        <f>Z62-Y62</f>
        <v>1</v>
      </c>
      <c r="AC62" s="44">
        <v>0</v>
      </c>
      <c r="AD62" s="44">
        <v>1</v>
      </c>
      <c r="AE62" s="44">
        <v>0</v>
      </c>
      <c r="AF62" s="44">
        <f t="shared" si="33"/>
        <v>1</v>
      </c>
      <c r="AG62" s="70">
        <v>0</v>
      </c>
      <c r="AH62" s="70">
        <v>2</v>
      </c>
      <c r="AI62" s="70">
        <v>0</v>
      </c>
      <c r="AJ62" s="70">
        <f t="shared" si="32"/>
        <v>2</v>
      </c>
      <c r="AK62" s="55">
        <v>0</v>
      </c>
      <c r="AL62" s="55">
        <v>1</v>
      </c>
      <c r="AM62" s="55">
        <v>0</v>
      </c>
      <c r="AN62" s="56">
        <f t="shared" si="2"/>
        <v>1</v>
      </c>
      <c r="AO62" s="79">
        <f t="shared" si="16"/>
        <v>17</v>
      </c>
    </row>
    <row r="63" spans="1:41" x14ac:dyDescent="0.25">
      <c r="A63" s="3"/>
      <c r="B63" s="24"/>
      <c r="C63" s="10"/>
      <c r="D63" s="25"/>
      <c r="E63" s="26" t="s">
        <v>279</v>
      </c>
      <c r="F63" s="27" t="s">
        <v>149</v>
      </c>
      <c r="G63" s="4" t="s">
        <v>61</v>
      </c>
      <c r="H63" s="5" t="s">
        <v>62</v>
      </c>
      <c r="I63" s="51">
        <v>3</v>
      </c>
      <c r="J63" s="51">
        <v>2</v>
      </c>
      <c r="K63" s="51">
        <f t="shared" si="29"/>
        <v>1</v>
      </c>
      <c r="L63" s="51">
        <v>0</v>
      </c>
      <c r="M63" s="52">
        <v>0</v>
      </c>
      <c r="N63" s="52">
        <v>8</v>
      </c>
      <c r="O63" s="52">
        <v>0</v>
      </c>
      <c r="P63" s="52">
        <f>N63-M63</f>
        <v>8</v>
      </c>
      <c r="Q63" s="53">
        <v>4</v>
      </c>
      <c r="R63" s="53">
        <v>7</v>
      </c>
      <c r="S63" s="53">
        <v>0</v>
      </c>
      <c r="T63" s="53">
        <f>R63-Q63</f>
        <v>3</v>
      </c>
      <c r="U63" s="75">
        <v>0</v>
      </c>
      <c r="V63" s="75">
        <v>1</v>
      </c>
      <c r="W63" s="75">
        <v>0</v>
      </c>
      <c r="X63" s="75">
        <v>1</v>
      </c>
      <c r="Y63" s="54">
        <v>0</v>
      </c>
      <c r="Z63" s="54">
        <v>1</v>
      </c>
      <c r="AA63" s="54">
        <v>0</v>
      </c>
      <c r="AB63" s="54">
        <f>Z63-Y63</f>
        <v>1</v>
      </c>
      <c r="AC63" s="44">
        <v>0</v>
      </c>
      <c r="AD63" s="44">
        <v>1</v>
      </c>
      <c r="AE63" s="44">
        <v>0</v>
      </c>
      <c r="AF63" s="44">
        <f t="shared" si="33"/>
        <v>1</v>
      </c>
      <c r="AG63" s="70">
        <v>0</v>
      </c>
      <c r="AH63" s="70">
        <v>2</v>
      </c>
      <c r="AI63" s="70">
        <v>0</v>
      </c>
      <c r="AJ63" s="70">
        <f t="shared" si="32"/>
        <v>2</v>
      </c>
      <c r="AK63" s="55">
        <v>0</v>
      </c>
      <c r="AL63" s="55">
        <v>1</v>
      </c>
      <c r="AM63" s="55">
        <v>0</v>
      </c>
      <c r="AN63" s="56">
        <f t="shared" si="2"/>
        <v>1</v>
      </c>
      <c r="AO63" s="79">
        <f t="shared" si="16"/>
        <v>17</v>
      </c>
    </row>
    <row r="64" spans="1:41" x14ac:dyDescent="0.25">
      <c r="A64" s="3"/>
      <c r="B64" s="24"/>
      <c r="C64" s="10">
        <v>27</v>
      </c>
      <c r="D64" s="24" t="s">
        <v>12</v>
      </c>
      <c r="E64" s="26" t="s">
        <v>280</v>
      </c>
      <c r="F64" s="24" t="s">
        <v>150</v>
      </c>
      <c r="G64" s="4" t="s">
        <v>61</v>
      </c>
      <c r="H64" s="5" t="s">
        <v>62</v>
      </c>
      <c r="I64" s="51">
        <v>7</v>
      </c>
      <c r="J64" s="51">
        <v>2</v>
      </c>
      <c r="K64" s="51">
        <f t="shared" si="29"/>
        <v>5</v>
      </c>
      <c r="L64" s="51">
        <v>0</v>
      </c>
      <c r="M64" s="52">
        <v>13</v>
      </c>
      <c r="N64" s="52">
        <v>8</v>
      </c>
      <c r="O64" s="52">
        <f t="shared" si="23"/>
        <v>5</v>
      </c>
      <c r="P64" s="52">
        <v>0</v>
      </c>
      <c r="Q64" s="53">
        <v>6</v>
      </c>
      <c r="R64" s="53">
        <v>7</v>
      </c>
      <c r="S64" s="53">
        <v>0</v>
      </c>
      <c r="T64" s="53">
        <f>R64-Q64</f>
        <v>1</v>
      </c>
      <c r="U64" s="75">
        <v>1</v>
      </c>
      <c r="V64" s="75">
        <v>1</v>
      </c>
      <c r="W64" s="75">
        <f t="shared" si="24"/>
        <v>0</v>
      </c>
      <c r="X64" s="75">
        <f t="shared" si="12"/>
        <v>0</v>
      </c>
      <c r="Y64" s="54">
        <v>3</v>
      </c>
      <c r="Z64" s="54">
        <v>1</v>
      </c>
      <c r="AA64" s="54">
        <f t="shared" si="25"/>
        <v>2</v>
      </c>
      <c r="AB64" s="54">
        <v>0</v>
      </c>
      <c r="AC64" s="44">
        <v>1</v>
      </c>
      <c r="AD64" s="44">
        <v>1</v>
      </c>
      <c r="AE64" s="44">
        <f t="shared" si="26"/>
        <v>0</v>
      </c>
      <c r="AF64" s="44">
        <v>0</v>
      </c>
      <c r="AG64" s="70">
        <v>1</v>
      </c>
      <c r="AH64" s="70">
        <v>2</v>
      </c>
      <c r="AI64" s="70">
        <v>0</v>
      </c>
      <c r="AJ64" s="70">
        <f t="shared" si="32"/>
        <v>1</v>
      </c>
      <c r="AK64" s="55">
        <v>0</v>
      </c>
      <c r="AL64" s="55">
        <v>1</v>
      </c>
      <c r="AM64" s="55">
        <v>0</v>
      </c>
      <c r="AN64" s="56">
        <f t="shared" si="2"/>
        <v>1</v>
      </c>
      <c r="AO64" s="79">
        <f t="shared" si="16"/>
        <v>3</v>
      </c>
    </row>
    <row r="65" spans="1:41" x14ac:dyDescent="0.25">
      <c r="A65" s="3"/>
      <c r="B65" s="25"/>
      <c r="C65" s="10"/>
      <c r="D65" s="25"/>
      <c r="E65" s="26" t="s">
        <v>281</v>
      </c>
      <c r="F65" s="24" t="s">
        <v>151</v>
      </c>
      <c r="G65" s="4" t="s">
        <v>61</v>
      </c>
      <c r="H65" s="5" t="s">
        <v>62</v>
      </c>
      <c r="I65" s="51">
        <v>3</v>
      </c>
      <c r="J65" s="51">
        <v>2</v>
      </c>
      <c r="K65" s="51">
        <f t="shared" si="29"/>
        <v>1</v>
      </c>
      <c r="L65" s="51">
        <v>0</v>
      </c>
      <c r="M65" s="52">
        <v>7</v>
      </c>
      <c r="N65" s="52">
        <v>8</v>
      </c>
      <c r="O65" s="52">
        <v>0</v>
      </c>
      <c r="P65" s="52">
        <f>N65-M65</f>
        <v>1</v>
      </c>
      <c r="Q65" s="53">
        <v>1</v>
      </c>
      <c r="R65" s="53">
        <v>7</v>
      </c>
      <c r="S65" s="53">
        <v>0</v>
      </c>
      <c r="T65" s="53">
        <f>R65-Q65</f>
        <v>6</v>
      </c>
      <c r="U65" s="75">
        <v>0</v>
      </c>
      <c r="V65" s="75">
        <v>1</v>
      </c>
      <c r="W65" s="75">
        <v>0</v>
      </c>
      <c r="X65" s="75">
        <v>1</v>
      </c>
      <c r="Y65" s="54">
        <v>0</v>
      </c>
      <c r="Z65" s="54">
        <v>1</v>
      </c>
      <c r="AA65" s="54">
        <v>0</v>
      </c>
      <c r="AB65" s="54">
        <f>Z65-Y65</f>
        <v>1</v>
      </c>
      <c r="AC65" s="44">
        <v>0</v>
      </c>
      <c r="AD65" s="44">
        <v>1</v>
      </c>
      <c r="AE65" s="44">
        <v>0</v>
      </c>
      <c r="AF65" s="44">
        <f>AD65-AC65</f>
        <v>1</v>
      </c>
      <c r="AG65" s="70">
        <v>0</v>
      </c>
      <c r="AH65" s="70">
        <v>2</v>
      </c>
      <c r="AI65" s="70">
        <v>0</v>
      </c>
      <c r="AJ65" s="70">
        <f t="shared" si="32"/>
        <v>2</v>
      </c>
      <c r="AK65" s="55">
        <v>0</v>
      </c>
      <c r="AL65" s="55">
        <v>1</v>
      </c>
      <c r="AM65" s="55">
        <v>0</v>
      </c>
      <c r="AN65" s="56">
        <f t="shared" si="2"/>
        <v>1</v>
      </c>
      <c r="AO65" s="79">
        <f t="shared" si="16"/>
        <v>13</v>
      </c>
    </row>
    <row r="66" spans="1:41" x14ac:dyDescent="0.25">
      <c r="A66" s="3"/>
      <c r="B66" s="24"/>
      <c r="C66" s="10"/>
      <c r="D66" s="24"/>
      <c r="E66" s="26" t="s">
        <v>282</v>
      </c>
      <c r="F66" s="24" t="s">
        <v>152</v>
      </c>
      <c r="G66" s="4" t="s">
        <v>61</v>
      </c>
      <c r="H66" s="5" t="s">
        <v>62</v>
      </c>
      <c r="I66" s="51">
        <v>3</v>
      </c>
      <c r="J66" s="51">
        <v>2</v>
      </c>
      <c r="K66" s="51">
        <f t="shared" si="29"/>
        <v>1</v>
      </c>
      <c r="L66" s="51">
        <v>0</v>
      </c>
      <c r="M66" s="52">
        <v>17</v>
      </c>
      <c r="N66" s="52">
        <v>8</v>
      </c>
      <c r="O66" s="52">
        <f t="shared" si="23"/>
        <v>9</v>
      </c>
      <c r="P66" s="52">
        <v>0</v>
      </c>
      <c r="Q66" s="53">
        <v>7</v>
      </c>
      <c r="R66" s="53">
        <v>7</v>
      </c>
      <c r="S66" s="53">
        <f t="shared" si="28"/>
        <v>0</v>
      </c>
      <c r="T66" s="53">
        <v>0</v>
      </c>
      <c r="U66" s="75">
        <v>2</v>
      </c>
      <c r="V66" s="75">
        <v>1</v>
      </c>
      <c r="W66" s="75">
        <f t="shared" si="24"/>
        <v>1</v>
      </c>
      <c r="X66" s="75">
        <v>0</v>
      </c>
      <c r="Y66" s="54">
        <v>5</v>
      </c>
      <c r="Z66" s="54">
        <v>1</v>
      </c>
      <c r="AA66" s="54">
        <f t="shared" si="25"/>
        <v>4</v>
      </c>
      <c r="AB66" s="54">
        <v>0</v>
      </c>
      <c r="AC66" s="44">
        <v>1</v>
      </c>
      <c r="AD66" s="44">
        <v>1</v>
      </c>
      <c r="AE66" s="44">
        <f t="shared" si="26"/>
        <v>0</v>
      </c>
      <c r="AF66" s="44">
        <v>0</v>
      </c>
      <c r="AG66" s="70">
        <v>1</v>
      </c>
      <c r="AH66" s="70">
        <v>2</v>
      </c>
      <c r="AI66" s="70">
        <v>0</v>
      </c>
      <c r="AJ66" s="70">
        <f t="shared" si="32"/>
        <v>1</v>
      </c>
      <c r="AK66" s="55">
        <v>0</v>
      </c>
      <c r="AL66" s="55">
        <v>1</v>
      </c>
      <c r="AM66" s="55">
        <v>0</v>
      </c>
      <c r="AN66" s="56">
        <f t="shared" si="2"/>
        <v>1</v>
      </c>
      <c r="AO66" s="79">
        <f t="shared" si="16"/>
        <v>2</v>
      </c>
    </row>
    <row r="67" spans="1:41" x14ac:dyDescent="0.25">
      <c r="A67" s="3"/>
      <c r="B67" s="25"/>
      <c r="C67" s="10"/>
      <c r="D67" s="25"/>
      <c r="E67" s="26" t="s">
        <v>283</v>
      </c>
      <c r="F67" s="24" t="s">
        <v>153</v>
      </c>
      <c r="G67" s="4" t="s">
        <v>61</v>
      </c>
      <c r="H67" s="5" t="s">
        <v>62</v>
      </c>
      <c r="I67" s="51">
        <v>2</v>
      </c>
      <c r="J67" s="51">
        <v>2</v>
      </c>
      <c r="K67" s="51">
        <f t="shared" si="29"/>
        <v>0</v>
      </c>
      <c r="L67" s="51">
        <f t="shared" ref="L67:L121" si="34">J67-I67</f>
        <v>0</v>
      </c>
      <c r="M67" s="52">
        <v>9</v>
      </c>
      <c r="N67" s="52">
        <v>8</v>
      </c>
      <c r="O67" s="52">
        <f t="shared" si="23"/>
        <v>1</v>
      </c>
      <c r="P67" s="52">
        <v>0</v>
      </c>
      <c r="Q67" s="53">
        <v>2</v>
      </c>
      <c r="R67" s="53">
        <v>7</v>
      </c>
      <c r="S67" s="53">
        <v>0</v>
      </c>
      <c r="T67" s="53">
        <f t="shared" ref="T67:T77" si="35">R67-Q67</f>
        <v>5</v>
      </c>
      <c r="U67" s="75">
        <v>0</v>
      </c>
      <c r="V67" s="75">
        <v>1</v>
      </c>
      <c r="W67" s="75">
        <v>0</v>
      </c>
      <c r="X67" s="75">
        <v>1</v>
      </c>
      <c r="Y67" s="54">
        <v>2</v>
      </c>
      <c r="Z67" s="54">
        <v>1</v>
      </c>
      <c r="AA67" s="54">
        <f t="shared" si="25"/>
        <v>1</v>
      </c>
      <c r="AB67" s="54">
        <v>0</v>
      </c>
      <c r="AC67" s="44">
        <v>0</v>
      </c>
      <c r="AD67" s="44">
        <v>1</v>
      </c>
      <c r="AE67" s="44">
        <v>0</v>
      </c>
      <c r="AF67" s="44">
        <f>AD67-AC67</f>
        <v>1</v>
      </c>
      <c r="AG67" s="70">
        <v>1</v>
      </c>
      <c r="AH67" s="70">
        <v>2</v>
      </c>
      <c r="AI67" s="70">
        <v>0</v>
      </c>
      <c r="AJ67" s="70">
        <f t="shared" si="32"/>
        <v>1</v>
      </c>
      <c r="AK67" s="55">
        <v>0</v>
      </c>
      <c r="AL67" s="55">
        <v>1</v>
      </c>
      <c r="AM67" s="55">
        <v>0</v>
      </c>
      <c r="AN67" s="56">
        <f t="shared" ref="AN67:AN124" si="36">AL67-AK67</f>
        <v>1</v>
      </c>
      <c r="AO67" s="79">
        <f t="shared" si="16"/>
        <v>9</v>
      </c>
    </row>
    <row r="68" spans="1:41" x14ac:dyDescent="0.25">
      <c r="A68" s="3"/>
      <c r="B68" s="25"/>
      <c r="C68" s="10"/>
      <c r="D68" s="24"/>
      <c r="E68" s="26" t="s">
        <v>284</v>
      </c>
      <c r="F68" s="24" t="s">
        <v>154</v>
      </c>
      <c r="G68" s="4" t="s">
        <v>61</v>
      </c>
      <c r="H68" s="5" t="s">
        <v>62</v>
      </c>
      <c r="I68" s="51">
        <v>2</v>
      </c>
      <c r="J68" s="51">
        <v>2</v>
      </c>
      <c r="K68" s="51">
        <f t="shared" si="29"/>
        <v>0</v>
      </c>
      <c r="L68" s="51">
        <f t="shared" si="34"/>
        <v>0</v>
      </c>
      <c r="M68" s="52">
        <v>14</v>
      </c>
      <c r="N68" s="52">
        <v>8</v>
      </c>
      <c r="O68" s="52">
        <f t="shared" si="23"/>
        <v>6</v>
      </c>
      <c r="P68" s="52">
        <v>0</v>
      </c>
      <c r="Q68" s="53">
        <v>3</v>
      </c>
      <c r="R68" s="53">
        <v>7</v>
      </c>
      <c r="S68" s="53">
        <v>0</v>
      </c>
      <c r="T68" s="53">
        <f t="shared" si="35"/>
        <v>4</v>
      </c>
      <c r="U68" s="75">
        <v>0</v>
      </c>
      <c r="V68" s="75">
        <v>1</v>
      </c>
      <c r="W68" s="75">
        <v>0</v>
      </c>
      <c r="X68" s="75">
        <v>1</v>
      </c>
      <c r="Y68" s="54">
        <v>2</v>
      </c>
      <c r="Z68" s="54">
        <v>1</v>
      </c>
      <c r="AA68" s="54">
        <f t="shared" si="25"/>
        <v>1</v>
      </c>
      <c r="AB68" s="54">
        <v>0</v>
      </c>
      <c r="AC68" s="44">
        <v>0</v>
      </c>
      <c r="AD68" s="44">
        <v>1</v>
      </c>
      <c r="AE68" s="44">
        <v>0</v>
      </c>
      <c r="AF68" s="44">
        <f>AD68-AC68</f>
        <v>1</v>
      </c>
      <c r="AG68" s="70">
        <v>1</v>
      </c>
      <c r="AH68" s="70">
        <v>2</v>
      </c>
      <c r="AI68" s="70">
        <v>0</v>
      </c>
      <c r="AJ68" s="70">
        <f t="shared" si="32"/>
        <v>1</v>
      </c>
      <c r="AK68" s="55">
        <v>0</v>
      </c>
      <c r="AL68" s="55">
        <v>1</v>
      </c>
      <c r="AM68" s="55">
        <v>0</v>
      </c>
      <c r="AN68" s="56">
        <f t="shared" si="36"/>
        <v>1</v>
      </c>
      <c r="AO68" s="79">
        <f t="shared" si="16"/>
        <v>8</v>
      </c>
    </row>
    <row r="69" spans="1:41" x14ac:dyDescent="0.25">
      <c r="A69" s="3"/>
      <c r="B69" s="24"/>
      <c r="C69" s="10"/>
      <c r="D69" s="25"/>
      <c r="E69" s="26" t="s">
        <v>285</v>
      </c>
      <c r="F69" s="27" t="s">
        <v>155</v>
      </c>
      <c r="G69" s="4" t="s">
        <v>61</v>
      </c>
      <c r="H69" s="5" t="s">
        <v>62</v>
      </c>
      <c r="I69" s="51">
        <v>1</v>
      </c>
      <c r="J69" s="51">
        <v>2</v>
      </c>
      <c r="K69" s="51">
        <v>0</v>
      </c>
      <c r="L69" s="51">
        <f t="shared" si="34"/>
        <v>1</v>
      </c>
      <c r="M69" s="52">
        <v>0</v>
      </c>
      <c r="N69" s="52">
        <v>8</v>
      </c>
      <c r="O69" s="52">
        <v>0</v>
      </c>
      <c r="P69" s="52">
        <f t="shared" ref="P69:P75" si="37">N69-M69</f>
        <v>8</v>
      </c>
      <c r="Q69" s="53">
        <v>6</v>
      </c>
      <c r="R69" s="53">
        <v>7</v>
      </c>
      <c r="S69" s="53">
        <v>0</v>
      </c>
      <c r="T69" s="53">
        <f t="shared" si="35"/>
        <v>1</v>
      </c>
      <c r="U69" s="75">
        <v>0</v>
      </c>
      <c r="V69" s="75">
        <v>1</v>
      </c>
      <c r="W69" s="75">
        <v>0</v>
      </c>
      <c r="X69" s="75">
        <v>1</v>
      </c>
      <c r="Y69" s="54">
        <v>0</v>
      </c>
      <c r="Z69" s="54">
        <v>1</v>
      </c>
      <c r="AA69" s="54">
        <v>0</v>
      </c>
      <c r="AB69" s="54">
        <f>Z69-Y69</f>
        <v>1</v>
      </c>
      <c r="AC69" s="44">
        <v>0</v>
      </c>
      <c r="AD69" s="44">
        <v>1</v>
      </c>
      <c r="AE69" s="44">
        <v>0</v>
      </c>
      <c r="AF69" s="44">
        <f>AD69-AC69</f>
        <v>1</v>
      </c>
      <c r="AG69" s="70">
        <v>0</v>
      </c>
      <c r="AH69" s="70">
        <v>2</v>
      </c>
      <c r="AI69" s="70">
        <v>0</v>
      </c>
      <c r="AJ69" s="70">
        <f>AH69-AG69</f>
        <v>2</v>
      </c>
      <c r="AK69" s="55">
        <v>0</v>
      </c>
      <c r="AL69" s="55">
        <v>1</v>
      </c>
      <c r="AM69" s="55">
        <v>0</v>
      </c>
      <c r="AN69" s="56">
        <f t="shared" si="36"/>
        <v>1</v>
      </c>
      <c r="AO69" s="79">
        <f t="shared" si="16"/>
        <v>16</v>
      </c>
    </row>
    <row r="70" spans="1:41" x14ac:dyDescent="0.25">
      <c r="A70" s="3"/>
      <c r="B70" s="24"/>
      <c r="C70" s="10"/>
      <c r="D70" s="25"/>
      <c r="E70" s="26" t="s">
        <v>286</v>
      </c>
      <c r="F70" s="27" t="s">
        <v>156</v>
      </c>
      <c r="G70" s="4" t="s">
        <v>67</v>
      </c>
      <c r="H70" s="5" t="s">
        <v>68</v>
      </c>
      <c r="I70" s="51">
        <v>3</v>
      </c>
      <c r="J70" s="51">
        <v>1</v>
      </c>
      <c r="K70" s="51">
        <f t="shared" si="29"/>
        <v>2</v>
      </c>
      <c r="L70" s="51">
        <v>0</v>
      </c>
      <c r="M70" s="52">
        <v>4</v>
      </c>
      <c r="N70" s="52">
        <v>5</v>
      </c>
      <c r="O70" s="52">
        <v>0</v>
      </c>
      <c r="P70" s="52">
        <f t="shared" si="37"/>
        <v>1</v>
      </c>
      <c r="Q70" s="53">
        <v>3</v>
      </c>
      <c r="R70" s="53">
        <v>4</v>
      </c>
      <c r="S70" s="53">
        <v>0</v>
      </c>
      <c r="T70" s="53">
        <f t="shared" si="35"/>
        <v>1</v>
      </c>
      <c r="U70" s="75">
        <v>0</v>
      </c>
      <c r="V70" s="75">
        <v>1</v>
      </c>
      <c r="W70" s="75">
        <v>0</v>
      </c>
      <c r="X70" s="75">
        <v>1</v>
      </c>
      <c r="Y70" s="54">
        <v>3</v>
      </c>
      <c r="Z70" s="54">
        <v>1</v>
      </c>
      <c r="AA70" s="54">
        <f t="shared" si="25"/>
        <v>2</v>
      </c>
      <c r="AB70" s="54">
        <v>0</v>
      </c>
      <c r="AC70" s="44">
        <v>1</v>
      </c>
      <c r="AD70" s="44">
        <v>1</v>
      </c>
      <c r="AE70" s="44">
        <f t="shared" si="26"/>
        <v>0</v>
      </c>
      <c r="AF70" s="44">
        <v>0</v>
      </c>
      <c r="AG70" s="70">
        <v>1</v>
      </c>
      <c r="AH70" s="70">
        <v>1</v>
      </c>
      <c r="AI70" s="70">
        <f t="shared" si="30"/>
        <v>0</v>
      </c>
      <c r="AJ70" s="70">
        <v>0</v>
      </c>
      <c r="AK70" s="55">
        <v>0</v>
      </c>
      <c r="AL70" s="55">
        <v>1</v>
      </c>
      <c r="AM70" s="55">
        <v>0</v>
      </c>
      <c r="AN70" s="56">
        <f t="shared" si="36"/>
        <v>1</v>
      </c>
      <c r="AO70" s="79">
        <f t="shared" si="16"/>
        <v>4</v>
      </c>
    </row>
    <row r="71" spans="1:41" x14ac:dyDescent="0.25">
      <c r="A71" s="3"/>
      <c r="B71" s="24"/>
      <c r="C71" s="10"/>
      <c r="D71" s="25"/>
      <c r="E71" s="26" t="s">
        <v>287</v>
      </c>
      <c r="F71" s="27" t="s">
        <v>157</v>
      </c>
      <c r="G71" s="7" t="s">
        <v>67</v>
      </c>
      <c r="H71" s="7" t="s">
        <v>68</v>
      </c>
      <c r="I71" s="86"/>
      <c r="J71" s="86">
        <v>1</v>
      </c>
      <c r="K71" s="86"/>
      <c r="L71" s="86"/>
      <c r="M71" s="87"/>
      <c r="N71" s="87">
        <v>5</v>
      </c>
      <c r="O71" s="87"/>
      <c r="P71" s="87"/>
      <c r="Q71" s="88"/>
      <c r="R71" s="88">
        <v>4</v>
      </c>
      <c r="S71" s="88"/>
      <c r="T71" s="88"/>
      <c r="U71" s="89"/>
      <c r="V71" s="89">
        <v>1</v>
      </c>
      <c r="W71" s="89"/>
      <c r="X71" s="89"/>
      <c r="Y71" s="90"/>
      <c r="Z71" s="90">
        <v>1</v>
      </c>
      <c r="AA71" s="90"/>
      <c r="AB71" s="90"/>
      <c r="AC71" s="91"/>
      <c r="AD71" s="91">
        <v>1</v>
      </c>
      <c r="AE71" s="91"/>
      <c r="AF71" s="91"/>
      <c r="AG71" s="92"/>
      <c r="AH71" s="92">
        <v>1</v>
      </c>
      <c r="AI71" s="92"/>
      <c r="AJ71" s="92"/>
      <c r="AK71" s="93"/>
      <c r="AL71" s="93">
        <v>1</v>
      </c>
      <c r="AM71" s="93"/>
      <c r="AN71" s="94"/>
      <c r="AO71" s="79">
        <f t="shared" si="16"/>
        <v>0</v>
      </c>
    </row>
    <row r="72" spans="1:41" x14ac:dyDescent="0.25">
      <c r="A72" s="3">
        <v>10</v>
      </c>
      <c r="B72" s="24" t="s">
        <v>158</v>
      </c>
      <c r="C72" s="10">
        <v>28</v>
      </c>
      <c r="D72" s="24" t="s">
        <v>14</v>
      </c>
      <c r="E72" s="26" t="s">
        <v>288</v>
      </c>
      <c r="F72" s="24" t="s">
        <v>159</v>
      </c>
      <c r="G72" s="4" t="s">
        <v>61</v>
      </c>
      <c r="H72" s="5" t="s">
        <v>62</v>
      </c>
      <c r="I72" s="51">
        <v>0</v>
      </c>
      <c r="J72" s="51">
        <v>2</v>
      </c>
      <c r="K72" s="51">
        <v>0</v>
      </c>
      <c r="L72" s="51">
        <f t="shared" si="34"/>
        <v>2</v>
      </c>
      <c r="M72" s="52">
        <v>0</v>
      </c>
      <c r="N72" s="52">
        <v>8</v>
      </c>
      <c r="O72" s="52">
        <v>0</v>
      </c>
      <c r="P72" s="52">
        <f t="shared" si="37"/>
        <v>8</v>
      </c>
      <c r="Q72" s="53">
        <v>2</v>
      </c>
      <c r="R72" s="53">
        <v>7</v>
      </c>
      <c r="S72" s="53">
        <v>0</v>
      </c>
      <c r="T72" s="53">
        <f t="shared" si="35"/>
        <v>5</v>
      </c>
      <c r="U72" s="75">
        <v>0</v>
      </c>
      <c r="V72" s="75">
        <v>1</v>
      </c>
      <c r="W72" s="75">
        <v>0</v>
      </c>
      <c r="X72" s="75">
        <v>1</v>
      </c>
      <c r="Y72" s="54">
        <v>0</v>
      </c>
      <c r="Z72" s="54">
        <v>1</v>
      </c>
      <c r="AA72" s="54">
        <v>0</v>
      </c>
      <c r="AB72" s="54">
        <f t="shared" ref="AB72:AB78" si="38">Z72-Y72</f>
        <v>1</v>
      </c>
      <c r="AC72" s="44">
        <v>3</v>
      </c>
      <c r="AD72" s="44">
        <v>1</v>
      </c>
      <c r="AE72" s="44">
        <f t="shared" ref="AE72:AE79" si="39">AC72-AD72</f>
        <v>2</v>
      </c>
      <c r="AF72" s="44">
        <v>0</v>
      </c>
      <c r="AG72" s="70">
        <v>1</v>
      </c>
      <c r="AH72" s="70">
        <v>2</v>
      </c>
      <c r="AI72" s="70">
        <v>0</v>
      </c>
      <c r="AJ72" s="70">
        <f t="shared" si="32"/>
        <v>1</v>
      </c>
      <c r="AK72" s="55">
        <v>0</v>
      </c>
      <c r="AL72" s="55">
        <v>1</v>
      </c>
      <c r="AM72" s="55">
        <v>0</v>
      </c>
      <c r="AN72" s="56">
        <f t="shared" si="36"/>
        <v>1</v>
      </c>
      <c r="AO72" s="79">
        <f t="shared" si="16"/>
        <v>19</v>
      </c>
    </row>
    <row r="73" spans="1:41" x14ac:dyDescent="0.25">
      <c r="A73" s="3"/>
      <c r="B73" s="24"/>
      <c r="C73" s="10"/>
      <c r="D73" s="25"/>
      <c r="E73" s="26" t="s">
        <v>289</v>
      </c>
      <c r="F73" s="24" t="s">
        <v>160</v>
      </c>
      <c r="G73" s="4" t="s">
        <v>61</v>
      </c>
      <c r="H73" s="5" t="s">
        <v>62</v>
      </c>
      <c r="I73" s="51">
        <v>0</v>
      </c>
      <c r="J73" s="51">
        <v>2</v>
      </c>
      <c r="K73" s="51">
        <v>0</v>
      </c>
      <c r="L73" s="51">
        <f t="shared" si="34"/>
        <v>2</v>
      </c>
      <c r="M73" s="52">
        <v>0</v>
      </c>
      <c r="N73" s="52">
        <v>8</v>
      </c>
      <c r="O73" s="52">
        <v>0</v>
      </c>
      <c r="P73" s="52">
        <f t="shared" si="37"/>
        <v>8</v>
      </c>
      <c r="Q73" s="53">
        <v>0</v>
      </c>
      <c r="R73" s="53">
        <v>7</v>
      </c>
      <c r="S73" s="53">
        <v>0</v>
      </c>
      <c r="T73" s="53">
        <f t="shared" si="35"/>
        <v>7</v>
      </c>
      <c r="U73" s="75">
        <v>0</v>
      </c>
      <c r="V73" s="75">
        <v>1</v>
      </c>
      <c r="W73" s="75">
        <v>0</v>
      </c>
      <c r="X73" s="75">
        <v>1</v>
      </c>
      <c r="Y73" s="54">
        <v>0</v>
      </c>
      <c r="Z73" s="54">
        <v>1</v>
      </c>
      <c r="AA73" s="54">
        <v>0</v>
      </c>
      <c r="AB73" s="54">
        <f t="shared" si="38"/>
        <v>1</v>
      </c>
      <c r="AC73" s="44">
        <v>1</v>
      </c>
      <c r="AD73" s="44">
        <v>1</v>
      </c>
      <c r="AE73" s="44">
        <f t="shared" si="39"/>
        <v>0</v>
      </c>
      <c r="AF73" s="44">
        <v>0</v>
      </c>
      <c r="AG73" s="70">
        <v>2</v>
      </c>
      <c r="AH73" s="70">
        <v>2</v>
      </c>
      <c r="AI73" s="70">
        <f t="shared" ref="AI72:AI79" si="40">AG73-AH73</f>
        <v>0</v>
      </c>
      <c r="AJ73" s="70">
        <v>0</v>
      </c>
      <c r="AK73" s="55">
        <v>0</v>
      </c>
      <c r="AL73" s="55">
        <v>1</v>
      </c>
      <c r="AM73" s="55">
        <v>0</v>
      </c>
      <c r="AN73" s="56">
        <f t="shared" si="36"/>
        <v>1</v>
      </c>
      <c r="AO73" s="79">
        <f t="shared" si="16"/>
        <v>20</v>
      </c>
    </row>
    <row r="74" spans="1:41" x14ac:dyDescent="0.25">
      <c r="A74" s="3"/>
      <c r="B74" s="24"/>
      <c r="C74" s="10"/>
      <c r="D74" s="25"/>
      <c r="E74" s="26" t="s">
        <v>290</v>
      </c>
      <c r="F74" s="24" t="s">
        <v>161</v>
      </c>
      <c r="G74" s="4" t="s">
        <v>61</v>
      </c>
      <c r="H74" s="5" t="s">
        <v>62</v>
      </c>
      <c r="I74" s="51">
        <v>1</v>
      </c>
      <c r="J74" s="51">
        <v>2</v>
      </c>
      <c r="K74" s="51">
        <v>0</v>
      </c>
      <c r="L74" s="51">
        <f t="shared" si="34"/>
        <v>1</v>
      </c>
      <c r="M74" s="52">
        <v>0</v>
      </c>
      <c r="N74" s="52">
        <v>8</v>
      </c>
      <c r="O74" s="52">
        <v>0</v>
      </c>
      <c r="P74" s="52">
        <f t="shared" si="37"/>
        <v>8</v>
      </c>
      <c r="Q74" s="53">
        <v>0</v>
      </c>
      <c r="R74" s="53">
        <v>7</v>
      </c>
      <c r="S74" s="53">
        <v>0</v>
      </c>
      <c r="T74" s="53">
        <f t="shared" si="35"/>
        <v>7</v>
      </c>
      <c r="U74" s="75">
        <v>0</v>
      </c>
      <c r="V74" s="75">
        <v>1</v>
      </c>
      <c r="W74" s="75">
        <v>0</v>
      </c>
      <c r="X74" s="75">
        <v>1</v>
      </c>
      <c r="Y74" s="54">
        <v>0</v>
      </c>
      <c r="Z74" s="54">
        <v>1</v>
      </c>
      <c r="AA74" s="54">
        <v>0</v>
      </c>
      <c r="AB74" s="54">
        <f t="shared" si="38"/>
        <v>1</v>
      </c>
      <c r="AC74" s="44">
        <v>0</v>
      </c>
      <c r="AD74" s="44">
        <v>1</v>
      </c>
      <c r="AE74" s="44">
        <v>0</v>
      </c>
      <c r="AF74" s="44">
        <f>AD74-AC74</f>
        <v>1</v>
      </c>
      <c r="AG74" s="70">
        <v>0</v>
      </c>
      <c r="AH74" s="70">
        <v>2</v>
      </c>
      <c r="AI74" s="70">
        <v>0</v>
      </c>
      <c r="AJ74" s="70">
        <f>AH74-AG74</f>
        <v>2</v>
      </c>
      <c r="AK74" s="55">
        <v>0</v>
      </c>
      <c r="AL74" s="55">
        <v>1</v>
      </c>
      <c r="AM74" s="55">
        <v>0</v>
      </c>
      <c r="AN74" s="56">
        <f t="shared" si="36"/>
        <v>1</v>
      </c>
      <c r="AO74" s="79">
        <f t="shared" si="16"/>
        <v>22</v>
      </c>
    </row>
    <row r="75" spans="1:41" x14ac:dyDescent="0.25">
      <c r="A75" s="3"/>
      <c r="B75" s="24"/>
      <c r="C75" s="10"/>
      <c r="D75" s="25"/>
      <c r="E75" s="26" t="s">
        <v>291</v>
      </c>
      <c r="F75" s="24" t="s">
        <v>162</v>
      </c>
      <c r="G75" s="4" t="s">
        <v>67</v>
      </c>
      <c r="H75" s="5" t="s">
        <v>68</v>
      </c>
      <c r="I75" s="51">
        <v>1</v>
      </c>
      <c r="J75" s="51">
        <v>1</v>
      </c>
      <c r="K75" s="51">
        <f t="shared" ref="K72:K79" si="41">I75-J75</f>
        <v>0</v>
      </c>
      <c r="L75" s="51">
        <f t="shared" si="34"/>
        <v>0</v>
      </c>
      <c r="M75" s="52">
        <v>0</v>
      </c>
      <c r="N75" s="52">
        <v>5</v>
      </c>
      <c r="O75" s="52">
        <v>0</v>
      </c>
      <c r="P75" s="52">
        <f t="shared" si="37"/>
        <v>5</v>
      </c>
      <c r="Q75" s="53">
        <v>1</v>
      </c>
      <c r="R75" s="53">
        <v>4</v>
      </c>
      <c r="S75" s="53">
        <v>0</v>
      </c>
      <c r="T75" s="53">
        <f t="shared" si="35"/>
        <v>3</v>
      </c>
      <c r="U75" s="75">
        <v>0</v>
      </c>
      <c r="V75" s="75">
        <v>1</v>
      </c>
      <c r="W75" s="75">
        <v>0</v>
      </c>
      <c r="X75" s="75">
        <v>1</v>
      </c>
      <c r="Y75" s="54">
        <v>0</v>
      </c>
      <c r="Z75" s="54">
        <v>1</v>
      </c>
      <c r="AA75" s="54">
        <v>0</v>
      </c>
      <c r="AB75" s="54">
        <f t="shared" si="38"/>
        <v>1</v>
      </c>
      <c r="AC75" s="44">
        <v>0</v>
      </c>
      <c r="AD75" s="44">
        <v>1</v>
      </c>
      <c r="AE75" s="44">
        <v>0</v>
      </c>
      <c r="AF75" s="44">
        <f>AD75-AC75</f>
        <v>1</v>
      </c>
      <c r="AG75" s="70">
        <v>1</v>
      </c>
      <c r="AH75" s="70">
        <v>1</v>
      </c>
      <c r="AI75" s="70">
        <f t="shared" si="40"/>
        <v>0</v>
      </c>
      <c r="AJ75" s="70">
        <v>0</v>
      </c>
      <c r="AK75" s="55">
        <v>0</v>
      </c>
      <c r="AL75" s="55">
        <v>1</v>
      </c>
      <c r="AM75" s="55">
        <v>0</v>
      </c>
      <c r="AN75" s="56">
        <f t="shared" si="36"/>
        <v>1</v>
      </c>
      <c r="AO75" s="79">
        <f t="shared" si="16"/>
        <v>12</v>
      </c>
    </row>
    <row r="76" spans="1:41" x14ac:dyDescent="0.25">
      <c r="A76" s="3"/>
      <c r="B76" s="24"/>
      <c r="C76" s="10">
        <v>29</v>
      </c>
      <c r="D76" s="24" t="s">
        <v>13</v>
      </c>
      <c r="E76" s="26" t="s">
        <v>292</v>
      </c>
      <c r="F76" s="24" t="s">
        <v>163</v>
      </c>
      <c r="G76" s="4" t="s">
        <v>61</v>
      </c>
      <c r="H76" s="5" t="s">
        <v>62</v>
      </c>
      <c r="I76" s="51">
        <v>2</v>
      </c>
      <c r="J76" s="51">
        <v>2</v>
      </c>
      <c r="K76" s="51">
        <f t="shared" si="41"/>
        <v>0</v>
      </c>
      <c r="L76" s="51">
        <f t="shared" si="34"/>
        <v>0</v>
      </c>
      <c r="M76" s="52">
        <v>13</v>
      </c>
      <c r="N76" s="52">
        <v>8</v>
      </c>
      <c r="O76" s="52">
        <f t="shared" ref="O72:O79" si="42">M76-N76</f>
        <v>5</v>
      </c>
      <c r="P76" s="52">
        <v>0</v>
      </c>
      <c r="Q76" s="53">
        <v>1</v>
      </c>
      <c r="R76" s="53">
        <v>7</v>
      </c>
      <c r="S76" s="53">
        <v>0</v>
      </c>
      <c r="T76" s="53">
        <f t="shared" si="35"/>
        <v>6</v>
      </c>
      <c r="U76" s="75">
        <v>0</v>
      </c>
      <c r="V76" s="75">
        <v>1</v>
      </c>
      <c r="W76" s="75">
        <v>0</v>
      </c>
      <c r="X76" s="75">
        <v>1</v>
      </c>
      <c r="Y76" s="54">
        <v>0</v>
      </c>
      <c r="Z76" s="54">
        <v>1</v>
      </c>
      <c r="AA76" s="54">
        <v>0</v>
      </c>
      <c r="AB76" s="54">
        <f t="shared" si="38"/>
        <v>1</v>
      </c>
      <c r="AC76" s="44">
        <v>1</v>
      </c>
      <c r="AD76" s="44">
        <v>1</v>
      </c>
      <c r="AE76" s="44">
        <f t="shared" si="39"/>
        <v>0</v>
      </c>
      <c r="AF76" s="44">
        <v>0</v>
      </c>
      <c r="AG76" s="70">
        <v>1</v>
      </c>
      <c r="AH76" s="70">
        <v>2</v>
      </c>
      <c r="AI76" s="70">
        <v>0</v>
      </c>
      <c r="AJ76" s="70">
        <f t="shared" si="32"/>
        <v>1</v>
      </c>
      <c r="AK76" s="55">
        <v>0</v>
      </c>
      <c r="AL76" s="55">
        <v>1</v>
      </c>
      <c r="AM76" s="55">
        <v>0</v>
      </c>
      <c r="AN76" s="56">
        <f t="shared" si="36"/>
        <v>1</v>
      </c>
      <c r="AO76" s="79">
        <f t="shared" si="16"/>
        <v>10</v>
      </c>
    </row>
    <row r="77" spans="1:41" x14ac:dyDescent="0.25">
      <c r="A77" s="3"/>
      <c r="B77" s="24"/>
      <c r="C77" s="10"/>
      <c r="D77" s="24"/>
      <c r="E77" s="26" t="s">
        <v>293</v>
      </c>
      <c r="F77" s="24" t="s">
        <v>164</v>
      </c>
      <c r="G77" s="4" t="s">
        <v>61</v>
      </c>
      <c r="H77" s="5" t="s">
        <v>62</v>
      </c>
      <c r="I77" s="51">
        <v>3</v>
      </c>
      <c r="J77" s="51">
        <v>2</v>
      </c>
      <c r="K77" s="51">
        <f t="shared" si="41"/>
        <v>1</v>
      </c>
      <c r="L77" s="51">
        <v>0</v>
      </c>
      <c r="M77" s="52">
        <v>16</v>
      </c>
      <c r="N77" s="52">
        <v>8</v>
      </c>
      <c r="O77" s="52">
        <f t="shared" si="42"/>
        <v>8</v>
      </c>
      <c r="P77" s="52">
        <v>0</v>
      </c>
      <c r="Q77" s="53">
        <v>5</v>
      </c>
      <c r="R77" s="53">
        <v>7</v>
      </c>
      <c r="S77" s="53">
        <v>0</v>
      </c>
      <c r="T77" s="53">
        <f t="shared" si="35"/>
        <v>2</v>
      </c>
      <c r="U77" s="75">
        <v>0</v>
      </c>
      <c r="V77" s="75">
        <v>1</v>
      </c>
      <c r="W77" s="75">
        <v>0</v>
      </c>
      <c r="X77" s="75">
        <v>1</v>
      </c>
      <c r="Y77" s="54">
        <v>0</v>
      </c>
      <c r="Z77" s="54">
        <v>1</v>
      </c>
      <c r="AA77" s="54">
        <v>0</v>
      </c>
      <c r="AB77" s="54">
        <f t="shared" si="38"/>
        <v>1</v>
      </c>
      <c r="AC77" s="44">
        <v>1</v>
      </c>
      <c r="AD77" s="44">
        <v>1</v>
      </c>
      <c r="AE77" s="44">
        <f t="shared" si="39"/>
        <v>0</v>
      </c>
      <c r="AF77" s="44">
        <v>0</v>
      </c>
      <c r="AG77" s="70">
        <v>1</v>
      </c>
      <c r="AH77" s="70">
        <v>2</v>
      </c>
      <c r="AI77" s="70">
        <v>0</v>
      </c>
      <c r="AJ77" s="70">
        <f t="shared" si="32"/>
        <v>1</v>
      </c>
      <c r="AK77" s="55">
        <v>0</v>
      </c>
      <c r="AL77" s="55">
        <v>1</v>
      </c>
      <c r="AM77" s="55">
        <v>0</v>
      </c>
      <c r="AN77" s="56">
        <f t="shared" si="36"/>
        <v>1</v>
      </c>
      <c r="AO77" s="79">
        <f t="shared" si="16"/>
        <v>6</v>
      </c>
    </row>
    <row r="78" spans="1:41" x14ac:dyDescent="0.25">
      <c r="A78" s="3"/>
      <c r="B78" s="25"/>
      <c r="C78" s="10">
        <v>30</v>
      </c>
      <c r="D78" s="24" t="s">
        <v>165</v>
      </c>
      <c r="E78" s="26" t="s">
        <v>294</v>
      </c>
      <c r="F78" s="24" t="s">
        <v>166</v>
      </c>
      <c r="G78" s="4" t="s">
        <v>61</v>
      </c>
      <c r="H78" s="5" t="s">
        <v>62</v>
      </c>
      <c r="I78" s="51">
        <v>5</v>
      </c>
      <c r="J78" s="51">
        <v>2</v>
      </c>
      <c r="K78" s="51">
        <f t="shared" si="41"/>
        <v>3</v>
      </c>
      <c r="L78" s="51">
        <f t="shared" si="34"/>
        <v>-3</v>
      </c>
      <c r="M78" s="52">
        <v>18</v>
      </c>
      <c r="N78" s="52">
        <v>8</v>
      </c>
      <c r="O78" s="52">
        <f t="shared" si="42"/>
        <v>10</v>
      </c>
      <c r="P78" s="52">
        <v>0</v>
      </c>
      <c r="Q78" s="53">
        <v>14</v>
      </c>
      <c r="R78" s="53">
        <v>7</v>
      </c>
      <c r="S78" s="53">
        <f t="shared" ref="S72:S79" si="43">Q78-R78</f>
        <v>7</v>
      </c>
      <c r="T78" s="53">
        <v>0</v>
      </c>
      <c r="U78" s="75">
        <v>2</v>
      </c>
      <c r="V78" s="75">
        <v>1</v>
      </c>
      <c r="W78" s="75">
        <f t="shared" ref="W72:W79" si="44">U78-V78</f>
        <v>1</v>
      </c>
      <c r="X78" s="75">
        <v>0</v>
      </c>
      <c r="Y78" s="54">
        <v>2</v>
      </c>
      <c r="Z78" s="54">
        <v>1</v>
      </c>
      <c r="AA78" s="54">
        <f t="shared" ref="AA72:AA79" si="45">Y78-Z78</f>
        <v>1</v>
      </c>
      <c r="AB78" s="54">
        <v>0</v>
      </c>
      <c r="AC78" s="44">
        <v>3</v>
      </c>
      <c r="AD78" s="44">
        <v>1</v>
      </c>
      <c r="AE78" s="44">
        <f t="shared" si="39"/>
        <v>2</v>
      </c>
      <c r="AF78" s="44">
        <v>0</v>
      </c>
      <c r="AG78" s="70">
        <v>3</v>
      </c>
      <c r="AH78" s="70">
        <v>2</v>
      </c>
      <c r="AI78" s="70">
        <f t="shared" si="40"/>
        <v>1</v>
      </c>
      <c r="AJ78" s="70">
        <v>0</v>
      </c>
      <c r="AK78" s="55">
        <v>0</v>
      </c>
      <c r="AL78" s="55">
        <v>1</v>
      </c>
      <c r="AM78" s="55">
        <v>0</v>
      </c>
      <c r="AN78" s="56">
        <f t="shared" si="36"/>
        <v>1</v>
      </c>
      <c r="AO78" s="79">
        <f t="shared" si="16"/>
        <v>-2</v>
      </c>
    </row>
    <row r="79" spans="1:41" x14ac:dyDescent="0.25">
      <c r="A79" s="3"/>
      <c r="B79" s="24"/>
      <c r="C79" s="10">
        <v>31</v>
      </c>
      <c r="D79" s="24" t="s">
        <v>167</v>
      </c>
      <c r="E79" s="26" t="s">
        <v>295</v>
      </c>
      <c r="F79" s="24" t="s">
        <v>168</v>
      </c>
      <c r="G79" s="4" t="s">
        <v>61</v>
      </c>
      <c r="H79" s="5" t="s">
        <v>62</v>
      </c>
      <c r="I79" s="51">
        <v>6</v>
      </c>
      <c r="J79" s="51">
        <v>2</v>
      </c>
      <c r="K79" s="51">
        <f t="shared" si="41"/>
        <v>4</v>
      </c>
      <c r="L79" s="51">
        <v>0</v>
      </c>
      <c r="M79" s="52">
        <v>27</v>
      </c>
      <c r="N79" s="52">
        <v>8</v>
      </c>
      <c r="O79" s="52">
        <f t="shared" si="42"/>
        <v>19</v>
      </c>
      <c r="P79" s="52">
        <v>0</v>
      </c>
      <c r="Q79" s="53">
        <v>5</v>
      </c>
      <c r="R79" s="53">
        <v>7</v>
      </c>
      <c r="S79" s="53">
        <v>0</v>
      </c>
      <c r="T79" s="53">
        <f>R79-Q79</f>
        <v>2</v>
      </c>
      <c r="U79" s="75">
        <v>1</v>
      </c>
      <c r="V79" s="75">
        <v>1</v>
      </c>
      <c r="W79" s="75">
        <f t="shared" si="44"/>
        <v>0</v>
      </c>
      <c r="X79" s="75">
        <f t="shared" ref="X79:X133" si="46">U79-V79</f>
        <v>0</v>
      </c>
      <c r="Y79" s="54">
        <v>1</v>
      </c>
      <c r="Z79" s="54">
        <v>1</v>
      </c>
      <c r="AA79" s="54">
        <f t="shared" si="45"/>
        <v>0</v>
      </c>
      <c r="AB79" s="54">
        <v>0</v>
      </c>
      <c r="AC79" s="44">
        <v>0</v>
      </c>
      <c r="AD79" s="44">
        <v>1</v>
      </c>
      <c r="AE79" s="44">
        <v>0</v>
      </c>
      <c r="AF79" s="44">
        <f>AD79-AC79</f>
        <v>1</v>
      </c>
      <c r="AG79" s="70">
        <v>4</v>
      </c>
      <c r="AH79" s="70">
        <v>2</v>
      </c>
      <c r="AI79" s="70">
        <f t="shared" si="40"/>
        <v>2</v>
      </c>
      <c r="AJ79" s="70">
        <v>0</v>
      </c>
      <c r="AK79" s="55">
        <v>0</v>
      </c>
      <c r="AL79" s="55">
        <v>1</v>
      </c>
      <c r="AM79" s="55">
        <v>0</v>
      </c>
      <c r="AN79" s="56">
        <f t="shared" si="36"/>
        <v>1</v>
      </c>
      <c r="AO79" s="79">
        <f t="shared" si="16"/>
        <v>4</v>
      </c>
    </row>
    <row r="80" spans="1:41" x14ac:dyDescent="0.25">
      <c r="A80" s="3"/>
      <c r="B80" s="24"/>
      <c r="C80" s="10"/>
      <c r="D80" s="25"/>
      <c r="E80" s="26" t="s">
        <v>296</v>
      </c>
      <c r="F80" s="24" t="s">
        <v>169</v>
      </c>
      <c r="G80" s="4" t="s">
        <v>61</v>
      </c>
      <c r="H80" s="5" t="s">
        <v>62</v>
      </c>
      <c r="I80" s="86"/>
      <c r="J80" s="86">
        <v>2</v>
      </c>
      <c r="K80" s="86"/>
      <c r="L80" s="86"/>
      <c r="M80" s="87"/>
      <c r="N80" s="87">
        <v>8</v>
      </c>
      <c r="O80" s="87"/>
      <c r="P80" s="87"/>
      <c r="Q80" s="88"/>
      <c r="R80" s="88">
        <v>7</v>
      </c>
      <c r="S80" s="88"/>
      <c r="T80" s="88"/>
      <c r="U80" s="89"/>
      <c r="V80" s="89">
        <v>1</v>
      </c>
      <c r="W80" s="89"/>
      <c r="X80" s="89"/>
      <c r="Y80" s="90"/>
      <c r="Z80" s="90">
        <v>1</v>
      </c>
      <c r="AA80" s="90"/>
      <c r="AB80" s="90"/>
      <c r="AC80" s="91"/>
      <c r="AD80" s="91">
        <v>1</v>
      </c>
      <c r="AE80" s="91"/>
      <c r="AF80" s="91"/>
      <c r="AG80" s="92"/>
      <c r="AH80" s="92">
        <v>2</v>
      </c>
      <c r="AI80" s="92"/>
      <c r="AJ80" s="92"/>
      <c r="AK80" s="93"/>
      <c r="AL80" s="93">
        <v>1</v>
      </c>
      <c r="AM80" s="93"/>
      <c r="AN80" s="94"/>
      <c r="AO80" s="79">
        <f t="shared" si="16"/>
        <v>0</v>
      </c>
    </row>
    <row r="81" spans="1:41" x14ac:dyDescent="0.25">
      <c r="A81" s="3">
        <v>11</v>
      </c>
      <c r="B81" s="24" t="s">
        <v>170</v>
      </c>
      <c r="C81" s="10">
        <v>32</v>
      </c>
      <c r="D81" s="24" t="s">
        <v>171</v>
      </c>
      <c r="E81" s="26" t="s">
        <v>297</v>
      </c>
      <c r="F81" s="24" t="s">
        <v>172</v>
      </c>
      <c r="G81" s="4" t="s">
        <v>61</v>
      </c>
      <c r="H81" s="5" t="s">
        <v>62</v>
      </c>
      <c r="I81" s="51">
        <v>1</v>
      </c>
      <c r="J81" s="51">
        <v>2</v>
      </c>
      <c r="K81" s="51">
        <v>0</v>
      </c>
      <c r="L81" s="51">
        <f t="shared" si="34"/>
        <v>1</v>
      </c>
      <c r="M81" s="52">
        <v>13</v>
      </c>
      <c r="N81" s="52">
        <v>8</v>
      </c>
      <c r="O81" s="52">
        <f t="shared" ref="O81:O97" si="47">M81-N81</f>
        <v>5</v>
      </c>
      <c r="P81" s="52">
        <v>0</v>
      </c>
      <c r="Q81" s="53">
        <v>7</v>
      </c>
      <c r="R81" s="53">
        <v>7</v>
      </c>
      <c r="S81" s="53">
        <f t="shared" ref="S81:S97" si="48">Q81-R81</f>
        <v>0</v>
      </c>
      <c r="T81" s="53">
        <v>0</v>
      </c>
      <c r="U81" s="75">
        <v>1</v>
      </c>
      <c r="V81" s="75">
        <v>1</v>
      </c>
      <c r="W81" s="75">
        <f t="shared" ref="W81:W97" si="49">U81-V81</f>
        <v>0</v>
      </c>
      <c r="X81" s="75">
        <f t="shared" si="46"/>
        <v>0</v>
      </c>
      <c r="Y81" s="54">
        <v>0</v>
      </c>
      <c r="Z81" s="54">
        <v>1</v>
      </c>
      <c r="AA81" s="54">
        <v>0</v>
      </c>
      <c r="AB81" s="54">
        <f>Z81-Y81</f>
        <v>1</v>
      </c>
      <c r="AC81" s="44">
        <v>0</v>
      </c>
      <c r="AD81" s="44">
        <v>1</v>
      </c>
      <c r="AE81" s="44">
        <v>0</v>
      </c>
      <c r="AF81" s="44">
        <f>AD81-AC81</f>
        <v>1</v>
      </c>
      <c r="AG81" s="70">
        <v>0</v>
      </c>
      <c r="AH81" s="70">
        <v>2</v>
      </c>
      <c r="AI81" s="70">
        <v>0</v>
      </c>
      <c r="AJ81" s="70">
        <f t="shared" ref="AJ81:AJ82" si="50">AH81-AG81</f>
        <v>2</v>
      </c>
      <c r="AK81" s="55">
        <v>2</v>
      </c>
      <c r="AL81" s="55">
        <v>1</v>
      </c>
      <c r="AM81" s="55">
        <f t="shared" ref="AM81:AM97" si="51">AK81-AL81</f>
        <v>1</v>
      </c>
      <c r="AN81" s="56">
        <v>0</v>
      </c>
      <c r="AO81" s="79">
        <f t="shared" si="16"/>
        <v>5</v>
      </c>
    </row>
    <row r="82" spans="1:41" x14ac:dyDescent="0.25">
      <c r="A82" s="3">
        <v>12</v>
      </c>
      <c r="B82" s="24" t="s">
        <v>173</v>
      </c>
      <c r="C82" s="10">
        <v>33</v>
      </c>
      <c r="D82" s="24" t="s">
        <v>17</v>
      </c>
      <c r="E82" s="26" t="s">
        <v>298</v>
      </c>
      <c r="F82" s="24" t="s">
        <v>174</v>
      </c>
      <c r="G82" s="4" t="s">
        <v>61</v>
      </c>
      <c r="H82" s="5" t="s">
        <v>62</v>
      </c>
      <c r="I82" s="51">
        <v>3</v>
      </c>
      <c r="J82" s="51">
        <v>2</v>
      </c>
      <c r="K82" s="51">
        <f t="shared" ref="K81:K97" si="52">I82-J82</f>
        <v>1</v>
      </c>
      <c r="L82" s="51">
        <v>0</v>
      </c>
      <c r="M82" s="52">
        <v>40</v>
      </c>
      <c r="N82" s="52">
        <v>8</v>
      </c>
      <c r="O82" s="52">
        <f t="shared" si="47"/>
        <v>32</v>
      </c>
      <c r="P82" s="52">
        <v>0</v>
      </c>
      <c r="Q82" s="53">
        <v>9</v>
      </c>
      <c r="R82" s="53">
        <v>7</v>
      </c>
      <c r="S82" s="53">
        <f t="shared" si="48"/>
        <v>2</v>
      </c>
      <c r="T82" s="53">
        <v>0</v>
      </c>
      <c r="U82" s="75">
        <v>1</v>
      </c>
      <c r="V82" s="75">
        <v>1</v>
      </c>
      <c r="W82" s="75">
        <f t="shared" si="49"/>
        <v>0</v>
      </c>
      <c r="X82" s="75">
        <f t="shared" si="46"/>
        <v>0</v>
      </c>
      <c r="Y82" s="54">
        <v>3</v>
      </c>
      <c r="Z82" s="54">
        <v>1</v>
      </c>
      <c r="AA82" s="54">
        <f t="shared" ref="AA81:AA97" si="53">Y82-Z82</f>
        <v>2</v>
      </c>
      <c r="AB82" s="54">
        <v>0</v>
      </c>
      <c r="AC82" s="44">
        <v>3</v>
      </c>
      <c r="AD82" s="44">
        <v>1</v>
      </c>
      <c r="AE82" s="44">
        <f t="shared" ref="AE81:AE97" si="54">AC82-AD82</f>
        <v>2</v>
      </c>
      <c r="AF82" s="44">
        <v>0</v>
      </c>
      <c r="AG82" s="70">
        <v>3</v>
      </c>
      <c r="AH82" s="70">
        <v>2</v>
      </c>
      <c r="AI82" s="70">
        <f t="shared" ref="AI81:AI97" si="55">AG82-AH82</f>
        <v>1</v>
      </c>
      <c r="AJ82" s="70">
        <v>0</v>
      </c>
      <c r="AK82" s="55">
        <v>0</v>
      </c>
      <c r="AL82" s="55">
        <v>1</v>
      </c>
      <c r="AM82" s="55">
        <v>0</v>
      </c>
      <c r="AN82" s="56">
        <f t="shared" si="36"/>
        <v>1</v>
      </c>
      <c r="AO82" s="79">
        <f t="shared" si="16"/>
        <v>1</v>
      </c>
    </row>
    <row r="83" spans="1:41" x14ac:dyDescent="0.25">
      <c r="A83" s="3"/>
      <c r="B83" s="24"/>
      <c r="C83" s="10"/>
      <c r="D83" s="24"/>
      <c r="E83" s="26" t="s">
        <v>299</v>
      </c>
      <c r="F83" s="24" t="s">
        <v>175</v>
      </c>
      <c r="G83" s="4" t="s">
        <v>61</v>
      </c>
      <c r="H83" s="5" t="s">
        <v>62</v>
      </c>
      <c r="I83" s="51">
        <v>2</v>
      </c>
      <c r="J83" s="51">
        <v>2</v>
      </c>
      <c r="K83" s="51">
        <f t="shared" si="52"/>
        <v>0</v>
      </c>
      <c r="L83" s="51">
        <f t="shared" si="34"/>
        <v>0</v>
      </c>
      <c r="M83" s="52">
        <v>25</v>
      </c>
      <c r="N83" s="52">
        <v>8</v>
      </c>
      <c r="O83" s="52">
        <f t="shared" si="47"/>
        <v>17</v>
      </c>
      <c r="P83" s="52">
        <v>0</v>
      </c>
      <c r="Q83" s="53">
        <v>3</v>
      </c>
      <c r="R83" s="53">
        <v>7</v>
      </c>
      <c r="S83" s="53">
        <v>0</v>
      </c>
      <c r="T83" s="53">
        <f t="shared" ref="T83:T94" si="56">R83-Q83</f>
        <v>4</v>
      </c>
      <c r="U83" s="75">
        <v>0</v>
      </c>
      <c r="V83" s="75">
        <v>1</v>
      </c>
      <c r="W83" s="75">
        <v>0</v>
      </c>
      <c r="X83" s="75">
        <v>1</v>
      </c>
      <c r="Y83" s="54">
        <v>3</v>
      </c>
      <c r="Z83" s="54">
        <v>1</v>
      </c>
      <c r="AA83" s="54">
        <f t="shared" si="53"/>
        <v>2</v>
      </c>
      <c r="AB83" s="54">
        <v>0</v>
      </c>
      <c r="AC83" s="44">
        <v>3</v>
      </c>
      <c r="AD83" s="44">
        <v>1</v>
      </c>
      <c r="AE83" s="44">
        <f t="shared" si="54"/>
        <v>2</v>
      </c>
      <c r="AF83" s="44">
        <v>0</v>
      </c>
      <c r="AG83" s="70">
        <v>5</v>
      </c>
      <c r="AH83" s="70">
        <v>2</v>
      </c>
      <c r="AI83" s="70">
        <f t="shared" si="55"/>
        <v>3</v>
      </c>
      <c r="AJ83" s="70">
        <v>0</v>
      </c>
      <c r="AK83" s="55">
        <v>0</v>
      </c>
      <c r="AL83" s="55">
        <v>1</v>
      </c>
      <c r="AM83" s="55">
        <v>0</v>
      </c>
      <c r="AN83" s="56">
        <f t="shared" si="36"/>
        <v>1</v>
      </c>
      <c r="AO83" s="79">
        <f t="shared" si="16"/>
        <v>6</v>
      </c>
    </row>
    <row r="84" spans="1:41" x14ac:dyDescent="0.25">
      <c r="A84" s="3"/>
      <c r="B84" s="24"/>
      <c r="C84" s="10"/>
      <c r="D84" s="24"/>
      <c r="E84" s="26" t="s">
        <v>300</v>
      </c>
      <c r="F84" s="24" t="s">
        <v>176</v>
      </c>
      <c r="G84" s="4" t="s">
        <v>67</v>
      </c>
      <c r="H84" s="5" t="s">
        <v>68</v>
      </c>
      <c r="I84" s="51">
        <v>1</v>
      </c>
      <c r="J84" s="51">
        <v>1</v>
      </c>
      <c r="K84" s="51">
        <f t="shared" si="52"/>
        <v>0</v>
      </c>
      <c r="L84" s="51">
        <f t="shared" si="34"/>
        <v>0</v>
      </c>
      <c r="M84" s="52">
        <v>10</v>
      </c>
      <c r="N84" s="52">
        <v>5</v>
      </c>
      <c r="O84" s="52">
        <f t="shared" si="47"/>
        <v>5</v>
      </c>
      <c r="P84" s="52">
        <v>0</v>
      </c>
      <c r="Q84" s="53">
        <v>0</v>
      </c>
      <c r="R84" s="53">
        <v>4</v>
      </c>
      <c r="S84" s="53">
        <v>0</v>
      </c>
      <c r="T84" s="53">
        <f t="shared" si="56"/>
        <v>4</v>
      </c>
      <c r="U84" s="75">
        <v>0</v>
      </c>
      <c r="V84" s="75">
        <v>1</v>
      </c>
      <c r="W84" s="75">
        <v>0</v>
      </c>
      <c r="X84" s="75">
        <v>1</v>
      </c>
      <c r="Y84" s="54">
        <v>1</v>
      </c>
      <c r="Z84" s="54">
        <v>1</v>
      </c>
      <c r="AA84" s="54">
        <f t="shared" si="53"/>
        <v>0</v>
      </c>
      <c r="AB84" s="54">
        <v>0</v>
      </c>
      <c r="AC84" s="44">
        <v>1</v>
      </c>
      <c r="AD84" s="44">
        <v>1</v>
      </c>
      <c r="AE84" s="44">
        <f t="shared" si="54"/>
        <v>0</v>
      </c>
      <c r="AF84" s="44">
        <v>0</v>
      </c>
      <c r="AG84" s="70">
        <v>1</v>
      </c>
      <c r="AH84" s="70">
        <v>1</v>
      </c>
      <c r="AI84" s="70">
        <f t="shared" si="55"/>
        <v>0</v>
      </c>
      <c r="AJ84" s="70">
        <v>0</v>
      </c>
      <c r="AK84" s="55">
        <v>0</v>
      </c>
      <c r="AL84" s="55">
        <v>1</v>
      </c>
      <c r="AM84" s="55">
        <v>0</v>
      </c>
      <c r="AN84" s="56">
        <f t="shared" si="36"/>
        <v>1</v>
      </c>
      <c r="AO84" s="79">
        <f t="shared" si="16"/>
        <v>6</v>
      </c>
    </row>
    <row r="85" spans="1:41" x14ac:dyDescent="0.25">
      <c r="A85" s="3"/>
      <c r="B85" s="24"/>
      <c r="C85" s="10"/>
      <c r="D85" s="24"/>
      <c r="E85" s="26" t="s">
        <v>301</v>
      </c>
      <c r="F85" s="24" t="s">
        <v>177</v>
      </c>
      <c r="G85" s="4" t="s">
        <v>67</v>
      </c>
      <c r="H85" s="5" t="s">
        <v>68</v>
      </c>
      <c r="I85" s="51">
        <v>0</v>
      </c>
      <c r="J85" s="51">
        <v>1</v>
      </c>
      <c r="K85" s="51">
        <v>0</v>
      </c>
      <c r="L85" s="51">
        <f t="shared" si="34"/>
        <v>1</v>
      </c>
      <c r="M85" s="52">
        <v>13</v>
      </c>
      <c r="N85" s="52">
        <v>5</v>
      </c>
      <c r="O85" s="52">
        <f t="shared" si="47"/>
        <v>8</v>
      </c>
      <c r="P85" s="52">
        <v>0</v>
      </c>
      <c r="Q85" s="53">
        <v>1</v>
      </c>
      <c r="R85" s="53">
        <v>4</v>
      </c>
      <c r="S85" s="53">
        <v>0</v>
      </c>
      <c r="T85" s="53">
        <f t="shared" si="56"/>
        <v>3</v>
      </c>
      <c r="U85" s="75">
        <v>0</v>
      </c>
      <c r="V85" s="75">
        <v>1</v>
      </c>
      <c r="W85" s="75">
        <v>0</v>
      </c>
      <c r="X85" s="75">
        <v>1</v>
      </c>
      <c r="Y85" s="54">
        <v>1</v>
      </c>
      <c r="Z85" s="54">
        <v>1</v>
      </c>
      <c r="AA85" s="54">
        <f t="shared" si="53"/>
        <v>0</v>
      </c>
      <c r="AB85" s="54">
        <v>0</v>
      </c>
      <c r="AC85" s="44">
        <v>1</v>
      </c>
      <c r="AD85" s="44">
        <v>1</v>
      </c>
      <c r="AE85" s="44">
        <f t="shared" si="54"/>
        <v>0</v>
      </c>
      <c r="AF85" s="44">
        <v>0</v>
      </c>
      <c r="AG85" s="70">
        <v>2</v>
      </c>
      <c r="AH85" s="70">
        <v>1</v>
      </c>
      <c r="AI85" s="70">
        <f t="shared" si="55"/>
        <v>1</v>
      </c>
      <c r="AJ85" s="70">
        <v>0</v>
      </c>
      <c r="AK85" s="55">
        <v>0</v>
      </c>
      <c r="AL85" s="55">
        <v>1</v>
      </c>
      <c r="AM85" s="55">
        <v>0</v>
      </c>
      <c r="AN85" s="56">
        <f t="shared" si="36"/>
        <v>1</v>
      </c>
      <c r="AO85" s="79">
        <f t="shared" si="16"/>
        <v>6</v>
      </c>
    </row>
    <row r="86" spans="1:41" x14ac:dyDescent="0.25">
      <c r="A86" s="3"/>
      <c r="B86" s="24"/>
      <c r="C86" s="10"/>
      <c r="D86" s="24"/>
      <c r="E86" s="26" t="s">
        <v>302</v>
      </c>
      <c r="F86" s="24" t="s">
        <v>178</v>
      </c>
      <c r="G86" s="4" t="s">
        <v>67</v>
      </c>
      <c r="H86" s="5" t="s">
        <v>68</v>
      </c>
      <c r="I86" s="51">
        <v>1</v>
      </c>
      <c r="J86" s="51">
        <v>1</v>
      </c>
      <c r="K86" s="51">
        <f t="shared" si="52"/>
        <v>0</v>
      </c>
      <c r="L86" s="51">
        <f t="shared" si="34"/>
        <v>0</v>
      </c>
      <c r="M86" s="52">
        <v>7</v>
      </c>
      <c r="N86" s="52">
        <v>5</v>
      </c>
      <c r="O86" s="52">
        <f t="shared" si="47"/>
        <v>2</v>
      </c>
      <c r="P86" s="52">
        <v>0</v>
      </c>
      <c r="Q86" s="53">
        <v>2</v>
      </c>
      <c r="R86" s="53">
        <v>4</v>
      </c>
      <c r="S86" s="53">
        <v>0</v>
      </c>
      <c r="T86" s="53">
        <f t="shared" si="56"/>
        <v>2</v>
      </c>
      <c r="U86" s="75">
        <v>0</v>
      </c>
      <c r="V86" s="75">
        <v>1</v>
      </c>
      <c r="W86" s="75">
        <v>0</v>
      </c>
      <c r="X86" s="75">
        <v>1</v>
      </c>
      <c r="Y86" s="54">
        <v>1</v>
      </c>
      <c r="Z86" s="54">
        <v>1</v>
      </c>
      <c r="AA86" s="54">
        <f t="shared" si="53"/>
        <v>0</v>
      </c>
      <c r="AB86" s="54">
        <v>0</v>
      </c>
      <c r="AC86" s="44">
        <v>1</v>
      </c>
      <c r="AD86" s="44">
        <v>1</v>
      </c>
      <c r="AE86" s="44">
        <f t="shared" si="54"/>
        <v>0</v>
      </c>
      <c r="AF86" s="44">
        <v>0</v>
      </c>
      <c r="AG86" s="70">
        <v>1</v>
      </c>
      <c r="AH86" s="70">
        <v>1</v>
      </c>
      <c r="AI86" s="70">
        <f t="shared" si="55"/>
        <v>0</v>
      </c>
      <c r="AJ86" s="70">
        <v>0</v>
      </c>
      <c r="AK86" s="55">
        <v>0</v>
      </c>
      <c r="AL86" s="55">
        <v>1</v>
      </c>
      <c r="AM86" s="55">
        <v>0</v>
      </c>
      <c r="AN86" s="56">
        <f t="shared" si="36"/>
        <v>1</v>
      </c>
      <c r="AO86" s="79">
        <f t="shared" si="16"/>
        <v>4</v>
      </c>
    </row>
    <row r="87" spans="1:41" x14ac:dyDescent="0.25">
      <c r="A87" s="3"/>
      <c r="B87" s="24"/>
      <c r="C87" s="10"/>
      <c r="D87" s="24"/>
      <c r="E87" s="26" t="s">
        <v>303</v>
      </c>
      <c r="F87" s="24" t="s">
        <v>179</v>
      </c>
      <c r="G87" s="4" t="s">
        <v>67</v>
      </c>
      <c r="H87" s="5" t="s">
        <v>68</v>
      </c>
      <c r="I87" s="51">
        <v>0</v>
      </c>
      <c r="J87" s="51">
        <v>1</v>
      </c>
      <c r="K87" s="51">
        <v>0</v>
      </c>
      <c r="L87" s="51">
        <f t="shared" si="34"/>
        <v>1</v>
      </c>
      <c r="M87" s="52">
        <v>8</v>
      </c>
      <c r="N87" s="52">
        <v>5</v>
      </c>
      <c r="O87" s="52">
        <f t="shared" si="47"/>
        <v>3</v>
      </c>
      <c r="P87" s="52">
        <v>0</v>
      </c>
      <c r="Q87" s="53">
        <v>2</v>
      </c>
      <c r="R87" s="53">
        <v>4</v>
      </c>
      <c r="S87" s="53">
        <v>0</v>
      </c>
      <c r="T87" s="53">
        <f t="shared" si="56"/>
        <v>2</v>
      </c>
      <c r="U87" s="75">
        <v>0</v>
      </c>
      <c r="V87" s="75">
        <v>1</v>
      </c>
      <c r="W87" s="75">
        <v>0</v>
      </c>
      <c r="X87" s="75">
        <v>1</v>
      </c>
      <c r="Y87" s="54">
        <v>1</v>
      </c>
      <c r="Z87" s="54">
        <v>1</v>
      </c>
      <c r="AA87" s="54">
        <f t="shared" si="53"/>
        <v>0</v>
      </c>
      <c r="AB87" s="54">
        <v>0</v>
      </c>
      <c r="AC87" s="44">
        <v>1</v>
      </c>
      <c r="AD87" s="44">
        <v>1</v>
      </c>
      <c r="AE87" s="44">
        <f t="shared" si="54"/>
        <v>0</v>
      </c>
      <c r="AF87" s="44">
        <v>0</v>
      </c>
      <c r="AG87" s="70">
        <v>1</v>
      </c>
      <c r="AH87" s="70">
        <v>1</v>
      </c>
      <c r="AI87" s="70">
        <f t="shared" si="55"/>
        <v>0</v>
      </c>
      <c r="AJ87" s="70">
        <v>0</v>
      </c>
      <c r="AK87" s="55">
        <v>0</v>
      </c>
      <c r="AL87" s="55">
        <v>1</v>
      </c>
      <c r="AM87" s="55">
        <v>0</v>
      </c>
      <c r="AN87" s="56">
        <f t="shared" si="36"/>
        <v>1</v>
      </c>
      <c r="AO87" s="79">
        <f t="shared" si="16"/>
        <v>5</v>
      </c>
    </row>
    <row r="88" spans="1:41" x14ac:dyDescent="0.25">
      <c r="A88" s="3"/>
      <c r="B88" s="24"/>
      <c r="C88" s="10">
        <v>34</v>
      </c>
      <c r="D88" s="24" t="s">
        <v>15</v>
      </c>
      <c r="E88" s="26" t="s">
        <v>304</v>
      </c>
      <c r="F88" s="24" t="s">
        <v>180</v>
      </c>
      <c r="G88" s="4" t="s">
        <v>61</v>
      </c>
      <c r="H88" s="5" t="s">
        <v>62</v>
      </c>
      <c r="I88" s="51">
        <v>3</v>
      </c>
      <c r="J88" s="51">
        <v>2</v>
      </c>
      <c r="K88" s="51">
        <f t="shared" si="52"/>
        <v>1</v>
      </c>
      <c r="L88" s="51">
        <v>0</v>
      </c>
      <c r="M88" s="52">
        <v>24</v>
      </c>
      <c r="N88" s="52">
        <v>8</v>
      </c>
      <c r="O88" s="52">
        <f t="shared" si="47"/>
        <v>16</v>
      </c>
      <c r="P88" s="52">
        <v>0</v>
      </c>
      <c r="Q88" s="53">
        <v>3</v>
      </c>
      <c r="R88" s="53">
        <v>7</v>
      </c>
      <c r="S88" s="53">
        <v>0</v>
      </c>
      <c r="T88" s="53">
        <f t="shared" si="56"/>
        <v>4</v>
      </c>
      <c r="U88" s="75">
        <v>1</v>
      </c>
      <c r="V88" s="75">
        <v>1</v>
      </c>
      <c r="W88" s="75">
        <f t="shared" si="49"/>
        <v>0</v>
      </c>
      <c r="X88" s="75">
        <f t="shared" si="46"/>
        <v>0</v>
      </c>
      <c r="Y88" s="54">
        <v>1</v>
      </c>
      <c r="Z88" s="54">
        <v>1</v>
      </c>
      <c r="AA88" s="54">
        <f t="shared" si="53"/>
        <v>0</v>
      </c>
      <c r="AB88" s="54">
        <v>0</v>
      </c>
      <c r="AC88" s="44">
        <v>1</v>
      </c>
      <c r="AD88" s="44">
        <v>1</v>
      </c>
      <c r="AE88" s="44">
        <f t="shared" si="54"/>
        <v>0</v>
      </c>
      <c r="AF88" s="44">
        <v>0</v>
      </c>
      <c r="AG88" s="70">
        <v>3</v>
      </c>
      <c r="AH88" s="70">
        <v>2</v>
      </c>
      <c r="AI88" s="70">
        <f t="shared" si="55"/>
        <v>1</v>
      </c>
      <c r="AJ88" s="70">
        <v>0</v>
      </c>
      <c r="AK88" s="55">
        <v>1</v>
      </c>
      <c r="AL88" s="55">
        <v>1</v>
      </c>
      <c r="AM88" s="55">
        <f t="shared" si="51"/>
        <v>0</v>
      </c>
      <c r="AN88" s="56">
        <v>0</v>
      </c>
      <c r="AO88" s="79">
        <f t="shared" si="16"/>
        <v>4</v>
      </c>
    </row>
    <row r="89" spans="1:41" x14ac:dyDescent="0.25">
      <c r="A89" s="3"/>
      <c r="B89" s="24"/>
      <c r="C89" s="10"/>
      <c r="D89" s="24"/>
      <c r="E89" s="26" t="s">
        <v>305</v>
      </c>
      <c r="F89" s="24" t="s">
        <v>181</v>
      </c>
      <c r="G89" s="4" t="s">
        <v>61</v>
      </c>
      <c r="H89" s="5" t="s">
        <v>62</v>
      </c>
      <c r="I89" s="51">
        <v>0</v>
      </c>
      <c r="J89" s="51">
        <v>2</v>
      </c>
      <c r="K89" s="51">
        <v>0</v>
      </c>
      <c r="L89" s="51">
        <f t="shared" si="34"/>
        <v>2</v>
      </c>
      <c r="M89" s="52">
        <v>22</v>
      </c>
      <c r="N89" s="52">
        <v>8</v>
      </c>
      <c r="O89" s="52">
        <f t="shared" si="47"/>
        <v>14</v>
      </c>
      <c r="P89" s="52">
        <v>0</v>
      </c>
      <c r="Q89" s="53">
        <v>3</v>
      </c>
      <c r="R89" s="53">
        <v>7</v>
      </c>
      <c r="S89" s="53">
        <v>0</v>
      </c>
      <c r="T89" s="53">
        <f t="shared" si="56"/>
        <v>4</v>
      </c>
      <c r="U89" s="75">
        <v>0</v>
      </c>
      <c r="V89" s="75">
        <v>1</v>
      </c>
      <c r="W89" s="75">
        <v>0</v>
      </c>
      <c r="X89" s="75">
        <v>1</v>
      </c>
      <c r="Y89" s="54">
        <v>1</v>
      </c>
      <c r="Z89" s="54">
        <v>1</v>
      </c>
      <c r="AA89" s="54">
        <f t="shared" si="53"/>
        <v>0</v>
      </c>
      <c r="AB89" s="54">
        <v>0</v>
      </c>
      <c r="AC89" s="44">
        <v>1</v>
      </c>
      <c r="AD89" s="44">
        <v>1</v>
      </c>
      <c r="AE89" s="44">
        <f t="shared" si="54"/>
        <v>0</v>
      </c>
      <c r="AF89" s="44">
        <v>0</v>
      </c>
      <c r="AG89" s="70">
        <v>1</v>
      </c>
      <c r="AH89" s="70">
        <v>2</v>
      </c>
      <c r="AI89" s="70">
        <v>0</v>
      </c>
      <c r="AJ89" s="70">
        <f t="shared" si="32"/>
        <v>1</v>
      </c>
      <c r="AK89" s="55">
        <v>0</v>
      </c>
      <c r="AL89" s="55">
        <v>1</v>
      </c>
      <c r="AM89" s="55">
        <v>0</v>
      </c>
      <c r="AN89" s="56">
        <f t="shared" si="36"/>
        <v>1</v>
      </c>
      <c r="AO89" s="79">
        <f t="shared" si="16"/>
        <v>9</v>
      </c>
    </row>
    <row r="90" spans="1:41" x14ac:dyDescent="0.25">
      <c r="A90" s="3"/>
      <c r="B90" s="24"/>
      <c r="C90" s="10"/>
      <c r="D90" s="24"/>
      <c r="E90" s="26" t="s">
        <v>306</v>
      </c>
      <c r="F90" s="24" t="s">
        <v>182</v>
      </c>
      <c r="G90" s="4" t="s">
        <v>61</v>
      </c>
      <c r="H90" s="5" t="s">
        <v>62</v>
      </c>
      <c r="I90" s="51">
        <v>0</v>
      </c>
      <c r="J90" s="51">
        <v>2</v>
      </c>
      <c r="K90" s="51">
        <v>0</v>
      </c>
      <c r="L90" s="51">
        <f t="shared" si="34"/>
        <v>2</v>
      </c>
      <c r="M90" s="52">
        <v>12</v>
      </c>
      <c r="N90" s="52">
        <v>8</v>
      </c>
      <c r="O90" s="52">
        <f t="shared" si="47"/>
        <v>4</v>
      </c>
      <c r="P90" s="52">
        <v>0</v>
      </c>
      <c r="Q90" s="53">
        <v>2</v>
      </c>
      <c r="R90" s="53">
        <v>7</v>
      </c>
      <c r="S90" s="53">
        <v>0</v>
      </c>
      <c r="T90" s="53">
        <f t="shared" si="56"/>
        <v>5</v>
      </c>
      <c r="U90" s="75">
        <v>0</v>
      </c>
      <c r="V90" s="75">
        <v>1</v>
      </c>
      <c r="W90" s="75">
        <v>0</v>
      </c>
      <c r="X90" s="75">
        <v>1</v>
      </c>
      <c r="Y90" s="54">
        <v>1</v>
      </c>
      <c r="Z90" s="54">
        <v>1</v>
      </c>
      <c r="AA90" s="54">
        <f t="shared" si="53"/>
        <v>0</v>
      </c>
      <c r="AB90" s="54">
        <v>0</v>
      </c>
      <c r="AC90" s="44">
        <v>1</v>
      </c>
      <c r="AD90" s="44">
        <v>1</v>
      </c>
      <c r="AE90" s="44">
        <f t="shared" si="54"/>
        <v>0</v>
      </c>
      <c r="AF90" s="44">
        <v>0</v>
      </c>
      <c r="AG90" s="70">
        <v>2</v>
      </c>
      <c r="AH90" s="70">
        <v>2</v>
      </c>
      <c r="AI90" s="70">
        <f t="shared" si="55"/>
        <v>0</v>
      </c>
      <c r="AJ90" s="70">
        <v>0</v>
      </c>
      <c r="AK90" s="55">
        <v>0</v>
      </c>
      <c r="AL90" s="55">
        <v>1</v>
      </c>
      <c r="AM90" s="55">
        <v>0</v>
      </c>
      <c r="AN90" s="56">
        <f t="shared" si="36"/>
        <v>1</v>
      </c>
      <c r="AO90" s="79">
        <f t="shared" si="16"/>
        <v>9</v>
      </c>
    </row>
    <row r="91" spans="1:41" x14ac:dyDescent="0.25">
      <c r="A91" s="3"/>
      <c r="B91" s="24"/>
      <c r="C91" s="10"/>
      <c r="D91" s="24"/>
      <c r="E91" s="26" t="s">
        <v>307</v>
      </c>
      <c r="F91" s="24" t="s">
        <v>183</v>
      </c>
      <c r="G91" s="4" t="s">
        <v>61</v>
      </c>
      <c r="H91" s="5" t="s">
        <v>62</v>
      </c>
      <c r="I91" s="51">
        <v>2</v>
      </c>
      <c r="J91" s="51">
        <v>2</v>
      </c>
      <c r="K91" s="51">
        <f t="shared" si="52"/>
        <v>0</v>
      </c>
      <c r="L91" s="51">
        <f t="shared" si="34"/>
        <v>0</v>
      </c>
      <c r="M91" s="52">
        <v>28</v>
      </c>
      <c r="N91" s="52">
        <v>8</v>
      </c>
      <c r="O91" s="52">
        <f t="shared" si="47"/>
        <v>20</v>
      </c>
      <c r="P91" s="52">
        <v>0</v>
      </c>
      <c r="Q91" s="53">
        <v>6</v>
      </c>
      <c r="R91" s="53">
        <v>7</v>
      </c>
      <c r="S91" s="53">
        <v>0</v>
      </c>
      <c r="T91" s="53">
        <f t="shared" si="56"/>
        <v>1</v>
      </c>
      <c r="U91" s="75">
        <v>2</v>
      </c>
      <c r="V91" s="75">
        <v>1</v>
      </c>
      <c r="W91" s="75">
        <f t="shared" si="49"/>
        <v>1</v>
      </c>
      <c r="X91" s="75">
        <v>0</v>
      </c>
      <c r="Y91" s="54">
        <v>1</v>
      </c>
      <c r="Z91" s="54">
        <v>1</v>
      </c>
      <c r="AA91" s="54">
        <f t="shared" si="53"/>
        <v>0</v>
      </c>
      <c r="AB91" s="54">
        <v>0</v>
      </c>
      <c r="AC91" s="44">
        <v>1</v>
      </c>
      <c r="AD91" s="44">
        <v>1</v>
      </c>
      <c r="AE91" s="44">
        <f t="shared" si="54"/>
        <v>0</v>
      </c>
      <c r="AF91" s="44">
        <v>0</v>
      </c>
      <c r="AG91" s="70">
        <v>3</v>
      </c>
      <c r="AH91" s="70">
        <v>2</v>
      </c>
      <c r="AI91" s="70">
        <f t="shared" si="55"/>
        <v>1</v>
      </c>
      <c r="AJ91" s="70">
        <v>0</v>
      </c>
      <c r="AK91" s="55">
        <v>0</v>
      </c>
      <c r="AL91" s="55">
        <v>1</v>
      </c>
      <c r="AM91" s="55">
        <v>0</v>
      </c>
      <c r="AN91" s="56">
        <f t="shared" si="36"/>
        <v>1</v>
      </c>
      <c r="AO91" s="79">
        <f t="shared" si="16"/>
        <v>2</v>
      </c>
    </row>
    <row r="92" spans="1:41" x14ac:dyDescent="0.25">
      <c r="A92" s="3"/>
      <c r="B92" s="24"/>
      <c r="C92" s="10">
        <v>35</v>
      </c>
      <c r="D92" s="24" t="s">
        <v>16</v>
      </c>
      <c r="E92" s="26" t="s">
        <v>308</v>
      </c>
      <c r="F92" s="24" t="s">
        <v>184</v>
      </c>
      <c r="G92" s="4" t="s">
        <v>67</v>
      </c>
      <c r="H92" s="5" t="s">
        <v>68</v>
      </c>
      <c r="I92" s="51">
        <v>1</v>
      </c>
      <c r="J92" s="51">
        <v>1</v>
      </c>
      <c r="K92" s="51">
        <f t="shared" si="52"/>
        <v>0</v>
      </c>
      <c r="L92" s="51">
        <f t="shared" si="34"/>
        <v>0</v>
      </c>
      <c r="M92" s="52">
        <v>33</v>
      </c>
      <c r="N92" s="52">
        <v>5</v>
      </c>
      <c r="O92" s="52">
        <f t="shared" si="47"/>
        <v>28</v>
      </c>
      <c r="P92" s="52">
        <v>0</v>
      </c>
      <c r="Q92" s="53">
        <v>1</v>
      </c>
      <c r="R92" s="53">
        <v>4</v>
      </c>
      <c r="S92" s="53">
        <v>0</v>
      </c>
      <c r="T92" s="53">
        <f t="shared" si="56"/>
        <v>3</v>
      </c>
      <c r="U92" s="75">
        <v>0</v>
      </c>
      <c r="V92" s="75">
        <v>1</v>
      </c>
      <c r="W92" s="75">
        <v>0</v>
      </c>
      <c r="X92" s="75">
        <v>1</v>
      </c>
      <c r="Y92" s="54">
        <v>3</v>
      </c>
      <c r="Z92" s="54">
        <v>1</v>
      </c>
      <c r="AA92" s="54">
        <f t="shared" si="53"/>
        <v>2</v>
      </c>
      <c r="AB92" s="54">
        <v>0</v>
      </c>
      <c r="AC92" s="44">
        <v>2</v>
      </c>
      <c r="AD92" s="44">
        <v>1</v>
      </c>
      <c r="AE92" s="44">
        <f t="shared" si="54"/>
        <v>1</v>
      </c>
      <c r="AF92" s="44">
        <v>0</v>
      </c>
      <c r="AG92" s="70">
        <v>1</v>
      </c>
      <c r="AH92" s="70">
        <v>1</v>
      </c>
      <c r="AI92" s="70">
        <f t="shared" si="55"/>
        <v>0</v>
      </c>
      <c r="AJ92" s="70">
        <v>0</v>
      </c>
      <c r="AK92" s="55">
        <v>0</v>
      </c>
      <c r="AL92" s="55">
        <v>1</v>
      </c>
      <c r="AM92" s="55">
        <v>0</v>
      </c>
      <c r="AN92" s="56">
        <f t="shared" si="36"/>
        <v>1</v>
      </c>
      <c r="AO92" s="79">
        <f t="shared" si="16"/>
        <v>5</v>
      </c>
    </row>
    <row r="93" spans="1:41" x14ac:dyDescent="0.25">
      <c r="A93" s="3"/>
      <c r="B93" s="24"/>
      <c r="C93" s="10"/>
      <c r="D93" s="24"/>
      <c r="E93" s="26" t="s">
        <v>309</v>
      </c>
      <c r="F93" s="24" t="s">
        <v>185</v>
      </c>
      <c r="G93" s="4" t="s">
        <v>67</v>
      </c>
      <c r="H93" s="5" t="s">
        <v>68</v>
      </c>
      <c r="I93" s="51">
        <v>1</v>
      </c>
      <c r="J93" s="51">
        <v>1</v>
      </c>
      <c r="K93" s="51">
        <f t="shared" si="52"/>
        <v>0</v>
      </c>
      <c r="L93" s="51">
        <f t="shared" si="34"/>
        <v>0</v>
      </c>
      <c r="M93" s="52">
        <v>14</v>
      </c>
      <c r="N93" s="52">
        <v>5</v>
      </c>
      <c r="O93" s="52">
        <f t="shared" si="47"/>
        <v>9</v>
      </c>
      <c r="P93" s="52">
        <v>0</v>
      </c>
      <c r="Q93" s="53">
        <v>0</v>
      </c>
      <c r="R93" s="53">
        <v>4</v>
      </c>
      <c r="S93" s="53">
        <v>0</v>
      </c>
      <c r="T93" s="53">
        <f t="shared" si="56"/>
        <v>4</v>
      </c>
      <c r="U93" s="75">
        <v>0</v>
      </c>
      <c r="V93" s="75">
        <v>1</v>
      </c>
      <c r="W93" s="75">
        <v>0</v>
      </c>
      <c r="X93" s="75">
        <v>1</v>
      </c>
      <c r="Y93" s="54">
        <v>0</v>
      </c>
      <c r="Z93" s="54">
        <v>1</v>
      </c>
      <c r="AA93" s="54">
        <v>0</v>
      </c>
      <c r="AB93" s="54">
        <f>Z93-Y93</f>
        <v>1</v>
      </c>
      <c r="AC93" s="44">
        <v>0</v>
      </c>
      <c r="AD93" s="44">
        <v>1</v>
      </c>
      <c r="AE93" s="44">
        <v>0</v>
      </c>
      <c r="AF93" s="44">
        <f t="shared" ref="AF93:AF104" si="57">AD93-AC93</f>
        <v>1</v>
      </c>
      <c r="AG93" s="70">
        <v>0</v>
      </c>
      <c r="AH93" s="70">
        <v>1</v>
      </c>
      <c r="AI93" s="70">
        <v>0</v>
      </c>
      <c r="AJ93" s="70">
        <f>AH93-AG93</f>
        <v>1</v>
      </c>
      <c r="AK93" s="55">
        <v>0</v>
      </c>
      <c r="AL93" s="55">
        <v>1</v>
      </c>
      <c r="AM93" s="55">
        <v>0</v>
      </c>
      <c r="AN93" s="56">
        <f t="shared" si="36"/>
        <v>1</v>
      </c>
      <c r="AO93" s="79">
        <f t="shared" si="16"/>
        <v>9</v>
      </c>
    </row>
    <row r="94" spans="1:41" x14ac:dyDescent="0.25">
      <c r="A94" s="3">
        <v>13</v>
      </c>
      <c r="B94" s="24" t="s">
        <v>186</v>
      </c>
      <c r="C94" s="10">
        <v>36</v>
      </c>
      <c r="D94" s="24" t="s">
        <v>18</v>
      </c>
      <c r="E94" s="26" t="s">
        <v>310</v>
      </c>
      <c r="F94" s="24" t="s">
        <v>187</v>
      </c>
      <c r="G94" s="4" t="s">
        <v>61</v>
      </c>
      <c r="H94" s="5" t="s">
        <v>62</v>
      </c>
      <c r="I94" s="51">
        <v>1</v>
      </c>
      <c r="J94" s="51">
        <v>2</v>
      </c>
      <c r="K94" s="51">
        <v>0</v>
      </c>
      <c r="L94" s="51">
        <f t="shared" si="34"/>
        <v>1</v>
      </c>
      <c r="M94" s="52">
        <v>30</v>
      </c>
      <c r="N94" s="52">
        <v>8</v>
      </c>
      <c r="O94" s="52">
        <f t="shared" si="47"/>
        <v>22</v>
      </c>
      <c r="P94" s="52">
        <v>0</v>
      </c>
      <c r="Q94" s="53">
        <v>6</v>
      </c>
      <c r="R94" s="53">
        <v>7</v>
      </c>
      <c r="S94" s="53">
        <v>0</v>
      </c>
      <c r="T94" s="53">
        <f t="shared" si="56"/>
        <v>1</v>
      </c>
      <c r="U94" s="75">
        <v>0</v>
      </c>
      <c r="V94" s="75">
        <v>1</v>
      </c>
      <c r="W94" s="75">
        <v>0</v>
      </c>
      <c r="X94" s="75">
        <v>1</v>
      </c>
      <c r="Y94" s="54">
        <v>4</v>
      </c>
      <c r="Z94" s="54">
        <v>1</v>
      </c>
      <c r="AA94" s="54">
        <f t="shared" si="53"/>
        <v>3</v>
      </c>
      <c r="AB94" s="54">
        <v>0</v>
      </c>
      <c r="AC94" s="44">
        <v>0</v>
      </c>
      <c r="AD94" s="44">
        <v>1</v>
      </c>
      <c r="AE94" s="44">
        <v>0</v>
      </c>
      <c r="AF94" s="44">
        <f t="shared" si="57"/>
        <v>1</v>
      </c>
      <c r="AG94" s="70">
        <v>1</v>
      </c>
      <c r="AH94" s="70">
        <v>2</v>
      </c>
      <c r="AI94" s="70">
        <v>0</v>
      </c>
      <c r="AJ94" s="70">
        <f t="shared" si="32"/>
        <v>1</v>
      </c>
      <c r="AK94" s="55">
        <v>0</v>
      </c>
      <c r="AL94" s="55">
        <v>1</v>
      </c>
      <c r="AM94" s="55">
        <v>0</v>
      </c>
      <c r="AN94" s="56">
        <f t="shared" si="36"/>
        <v>1</v>
      </c>
      <c r="AO94" s="79">
        <f t="shared" si="16"/>
        <v>6</v>
      </c>
    </row>
    <row r="95" spans="1:41" x14ac:dyDescent="0.25">
      <c r="A95" s="3"/>
      <c r="B95" s="24"/>
      <c r="C95" s="10"/>
      <c r="D95" s="25"/>
      <c r="E95" s="26" t="s">
        <v>311</v>
      </c>
      <c r="F95" s="24" t="s">
        <v>188</v>
      </c>
      <c r="G95" s="4" t="s">
        <v>61</v>
      </c>
      <c r="H95" s="5" t="s">
        <v>62</v>
      </c>
      <c r="I95" s="51">
        <v>1</v>
      </c>
      <c r="J95" s="51">
        <v>2</v>
      </c>
      <c r="K95" s="51">
        <v>0</v>
      </c>
      <c r="L95" s="51">
        <f t="shared" si="34"/>
        <v>1</v>
      </c>
      <c r="M95" s="52">
        <v>30</v>
      </c>
      <c r="N95" s="52">
        <v>8</v>
      </c>
      <c r="O95" s="52">
        <f t="shared" si="47"/>
        <v>22</v>
      </c>
      <c r="P95" s="52">
        <v>0</v>
      </c>
      <c r="Q95" s="53">
        <v>9</v>
      </c>
      <c r="R95" s="53">
        <v>7</v>
      </c>
      <c r="S95" s="53">
        <f t="shared" si="48"/>
        <v>2</v>
      </c>
      <c r="T95" s="53">
        <v>0</v>
      </c>
      <c r="U95" s="75">
        <v>0</v>
      </c>
      <c r="V95" s="75">
        <v>1</v>
      </c>
      <c r="W95" s="75">
        <v>0</v>
      </c>
      <c r="X95" s="75">
        <v>1</v>
      </c>
      <c r="Y95" s="54">
        <v>2</v>
      </c>
      <c r="Z95" s="54">
        <v>1</v>
      </c>
      <c r="AA95" s="54">
        <f t="shared" si="53"/>
        <v>1</v>
      </c>
      <c r="AB95" s="54">
        <v>0</v>
      </c>
      <c r="AC95" s="44">
        <v>0</v>
      </c>
      <c r="AD95" s="44">
        <v>1</v>
      </c>
      <c r="AE95" s="44">
        <v>0</v>
      </c>
      <c r="AF95" s="44">
        <f t="shared" si="57"/>
        <v>1</v>
      </c>
      <c r="AG95" s="70">
        <v>0</v>
      </c>
      <c r="AH95" s="70">
        <v>2</v>
      </c>
      <c r="AI95" s="70">
        <v>0</v>
      </c>
      <c r="AJ95" s="70">
        <f>AH95-AG95</f>
        <v>2</v>
      </c>
      <c r="AK95" s="55">
        <v>0</v>
      </c>
      <c r="AL95" s="55">
        <v>1</v>
      </c>
      <c r="AM95" s="55">
        <v>0</v>
      </c>
      <c r="AN95" s="56">
        <f t="shared" si="36"/>
        <v>1</v>
      </c>
      <c r="AO95" s="79">
        <f t="shared" si="16"/>
        <v>6</v>
      </c>
    </row>
    <row r="96" spans="1:41" x14ac:dyDescent="0.25">
      <c r="A96" s="3"/>
      <c r="B96" s="24"/>
      <c r="C96" s="10"/>
      <c r="D96" s="24"/>
      <c r="E96" s="26" t="s">
        <v>312</v>
      </c>
      <c r="F96" s="24" t="s">
        <v>189</v>
      </c>
      <c r="G96" s="4" t="s">
        <v>67</v>
      </c>
      <c r="H96" s="5" t="s">
        <v>68</v>
      </c>
      <c r="I96" s="51">
        <v>0</v>
      </c>
      <c r="J96" s="51">
        <v>1</v>
      </c>
      <c r="K96" s="51">
        <v>0</v>
      </c>
      <c r="L96" s="51">
        <f t="shared" si="34"/>
        <v>1</v>
      </c>
      <c r="M96" s="52">
        <v>18</v>
      </c>
      <c r="N96" s="52">
        <v>5</v>
      </c>
      <c r="O96" s="52">
        <f t="shared" si="47"/>
        <v>13</v>
      </c>
      <c r="P96" s="52">
        <v>0</v>
      </c>
      <c r="Q96" s="53">
        <v>3</v>
      </c>
      <c r="R96" s="53">
        <v>4</v>
      </c>
      <c r="S96" s="53">
        <v>0</v>
      </c>
      <c r="T96" s="53">
        <f t="shared" ref="T96:T104" si="58">R96-Q96</f>
        <v>1</v>
      </c>
      <c r="U96" s="75">
        <v>0</v>
      </c>
      <c r="V96" s="75">
        <v>1</v>
      </c>
      <c r="W96" s="75">
        <v>0</v>
      </c>
      <c r="X96" s="75">
        <v>1</v>
      </c>
      <c r="Y96" s="54">
        <v>2</v>
      </c>
      <c r="Z96" s="54">
        <v>1</v>
      </c>
      <c r="AA96" s="54">
        <f t="shared" si="53"/>
        <v>1</v>
      </c>
      <c r="AB96" s="54">
        <v>0</v>
      </c>
      <c r="AC96" s="44">
        <v>0</v>
      </c>
      <c r="AD96" s="44">
        <v>1</v>
      </c>
      <c r="AE96" s="44">
        <v>0</v>
      </c>
      <c r="AF96" s="44">
        <f t="shared" si="57"/>
        <v>1</v>
      </c>
      <c r="AG96" s="70">
        <v>1</v>
      </c>
      <c r="AH96" s="70">
        <v>1</v>
      </c>
      <c r="AI96" s="70">
        <f t="shared" si="55"/>
        <v>0</v>
      </c>
      <c r="AJ96" s="70">
        <v>0</v>
      </c>
      <c r="AK96" s="55">
        <v>0</v>
      </c>
      <c r="AL96" s="55">
        <v>1</v>
      </c>
      <c r="AM96" s="55">
        <v>0</v>
      </c>
      <c r="AN96" s="56">
        <f t="shared" si="36"/>
        <v>1</v>
      </c>
      <c r="AO96" s="79">
        <f t="shared" si="16"/>
        <v>5</v>
      </c>
    </row>
    <row r="97" spans="1:41" x14ac:dyDescent="0.25">
      <c r="A97" s="3">
        <v>14</v>
      </c>
      <c r="B97" s="24" t="s">
        <v>190</v>
      </c>
      <c r="C97" s="10">
        <v>37</v>
      </c>
      <c r="D97" s="24" t="s">
        <v>22</v>
      </c>
      <c r="E97" s="26" t="s">
        <v>313</v>
      </c>
      <c r="F97" s="24" t="s">
        <v>191</v>
      </c>
      <c r="G97" s="4" t="s">
        <v>67</v>
      </c>
      <c r="H97" s="5" t="s">
        <v>68</v>
      </c>
      <c r="I97" s="51">
        <v>1</v>
      </c>
      <c r="J97" s="51">
        <v>1</v>
      </c>
      <c r="K97" s="51">
        <f t="shared" si="52"/>
        <v>0</v>
      </c>
      <c r="L97" s="51">
        <f t="shared" si="34"/>
        <v>0</v>
      </c>
      <c r="M97" s="52">
        <v>1</v>
      </c>
      <c r="N97" s="52">
        <v>5</v>
      </c>
      <c r="O97" s="52">
        <v>0</v>
      </c>
      <c r="P97" s="52">
        <f t="shared" ref="P97:P104" si="59">N97-M97</f>
        <v>4</v>
      </c>
      <c r="Q97" s="53">
        <v>1</v>
      </c>
      <c r="R97" s="53">
        <v>4</v>
      </c>
      <c r="S97" s="53">
        <v>0</v>
      </c>
      <c r="T97" s="53">
        <f t="shared" si="58"/>
        <v>3</v>
      </c>
      <c r="U97" s="75">
        <v>0</v>
      </c>
      <c r="V97" s="75">
        <v>1</v>
      </c>
      <c r="W97" s="75">
        <v>0</v>
      </c>
      <c r="X97" s="75">
        <v>1</v>
      </c>
      <c r="Y97" s="54">
        <v>0</v>
      </c>
      <c r="Z97" s="54">
        <v>1</v>
      </c>
      <c r="AA97" s="54">
        <v>0</v>
      </c>
      <c r="AB97" s="54">
        <f t="shared" ref="AB97:AB104" si="60">Z97-Y97</f>
        <v>1</v>
      </c>
      <c r="AC97" s="44">
        <v>0</v>
      </c>
      <c r="AD97" s="44">
        <v>1</v>
      </c>
      <c r="AE97" s="44">
        <v>0</v>
      </c>
      <c r="AF97" s="44">
        <f t="shared" si="57"/>
        <v>1</v>
      </c>
      <c r="AG97" s="70">
        <v>0</v>
      </c>
      <c r="AH97" s="70">
        <v>1</v>
      </c>
      <c r="AI97" s="70">
        <v>0</v>
      </c>
      <c r="AJ97" s="70">
        <f t="shared" ref="AJ97:AJ104" si="61">AH97-AG97</f>
        <v>1</v>
      </c>
      <c r="AK97" s="55">
        <v>0</v>
      </c>
      <c r="AL97" s="55">
        <v>1</v>
      </c>
      <c r="AM97" s="55">
        <v>0</v>
      </c>
      <c r="AN97" s="56">
        <f t="shared" si="36"/>
        <v>1</v>
      </c>
      <c r="AO97" s="79">
        <f t="shared" si="16"/>
        <v>12</v>
      </c>
    </row>
    <row r="98" spans="1:41" x14ac:dyDescent="0.25">
      <c r="A98" s="3"/>
      <c r="B98" s="24"/>
      <c r="C98" s="10"/>
      <c r="D98" s="25"/>
      <c r="E98" s="26" t="s">
        <v>314</v>
      </c>
      <c r="F98" s="27" t="s">
        <v>192</v>
      </c>
      <c r="G98" s="7">
        <v>2</v>
      </c>
      <c r="H98" s="7"/>
      <c r="I98" s="86"/>
      <c r="J98" s="86">
        <v>1</v>
      </c>
      <c r="K98" s="86"/>
      <c r="L98" s="86"/>
      <c r="M98" s="87"/>
      <c r="N98" s="87">
        <v>5</v>
      </c>
      <c r="O98" s="87"/>
      <c r="P98" s="87"/>
      <c r="Q98" s="88"/>
      <c r="R98" s="88">
        <v>4</v>
      </c>
      <c r="S98" s="88"/>
      <c r="T98" s="88"/>
      <c r="U98" s="89"/>
      <c r="V98" s="89">
        <v>1</v>
      </c>
      <c r="W98" s="89"/>
      <c r="X98" s="89"/>
      <c r="Y98" s="90"/>
      <c r="Z98" s="90">
        <v>1</v>
      </c>
      <c r="AA98" s="90"/>
      <c r="AB98" s="90"/>
      <c r="AC98" s="91"/>
      <c r="AD98" s="91">
        <v>1</v>
      </c>
      <c r="AE98" s="91"/>
      <c r="AF98" s="91"/>
      <c r="AG98" s="92"/>
      <c r="AH98" s="92">
        <v>1</v>
      </c>
      <c r="AI98" s="92"/>
      <c r="AJ98" s="92"/>
      <c r="AK98" s="93"/>
      <c r="AL98" s="93">
        <v>1</v>
      </c>
      <c r="AM98" s="93"/>
      <c r="AN98" s="94"/>
      <c r="AO98" s="79">
        <f t="shared" si="16"/>
        <v>0</v>
      </c>
    </row>
    <row r="99" spans="1:41" x14ac:dyDescent="0.25">
      <c r="A99" s="3"/>
      <c r="B99" s="24"/>
      <c r="C99" s="10"/>
      <c r="D99" s="25"/>
      <c r="E99" s="26" t="s">
        <v>315</v>
      </c>
      <c r="F99" s="27" t="s">
        <v>193</v>
      </c>
      <c r="G99" s="7">
        <v>2</v>
      </c>
      <c r="H99" s="7"/>
      <c r="I99" s="51">
        <v>0</v>
      </c>
      <c r="J99" s="51">
        <v>1</v>
      </c>
      <c r="K99" s="51">
        <v>0</v>
      </c>
      <c r="L99" s="51">
        <f t="shared" si="34"/>
        <v>1</v>
      </c>
      <c r="M99" s="52">
        <v>0</v>
      </c>
      <c r="N99" s="52">
        <v>5</v>
      </c>
      <c r="O99" s="52">
        <v>0</v>
      </c>
      <c r="P99" s="52">
        <f t="shared" si="59"/>
        <v>5</v>
      </c>
      <c r="Q99" s="53">
        <v>2</v>
      </c>
      <c r="R99" s="53">
        <v>4</v>
      </c>
      <c r="S99" s="53">
        <v>0</v>
      </c>
      <c r="T99" s="53">
        <f t="shared" si="58"/>
        <v>2</v>
      </c>
      <c r="U99" s="75">
        <v>0</v>
      </c>
      <c r="V99" s="75">
        <v>1</v>
      </c>
      <c r="W99" s="75">
        <v>0</v>
      </c>
      <c r="X99" s="75">
        <v>1</v>
      </c>
      <c r="Y99" s="54">
        <v>0</v>
      </c>
      <c r="Z99" s="54">
        <v>1</v>
      </c>
      <c r="AA99" s="54">
        <v>0</v>
      </c>
      <c r="AB99" s="54">
        <f t="shared" si="60"/>
        <v>1</v>
      </c>
      <c r="AC99" s="44">
        <v>0</v>
      </c>
      <c r="AD99" s="44">
        <v>1</v>
      </c>
      <c r="AE99" s="44">
        <v>0</v>
      </c>
      <c r="AF99" s="44">
        <f t="shared" si="57"/>
        <v>1</v>
      </c>
      <c r="AG99" s="70">
        <v>0</v>
      </c>
      <c r="AH99" s="70">
        <v>1</v>
      </c>
      <c r="AI99" s="70">
        <v>0</v>
      </c>
      <c r="AJ99" s="70">
        <f t="shared" si="61"/>
        <v>1</v>
      </c>
      <c r="AK99" s="55">
        <v>0</v>
      </c>
      <c r="AL99" s="55">
        <v>1</v>
      </c>
      <c r="AM99" s="55">
        <v>0</v>
      </c>
      <c r="AN99" s="56">
        <f t="shared" si="36"/>
        <v>1</v>
      </c>
      <c r="AO99" s="79">
        <f t="shared" ref="AO99:AO121" si="62">L99+P99+T99+X99+AB99+AF99+AJ99+AN99</f>
        <v>13</v>
      </c>
    </row>
    <row r="100" spans="1:41" x14ac:dyDescent="0.25">
      <c r="A100" s="3"/>
      <c r="B100" s="24"/>
      <c r="C100" s="10"/>
      <c r="D100" s="24"/>
      <c r="E100" s="26" t="s">
        <v>316</v>
      </c>
      <c r="F100" s="27" t="s">
        <v>194</v>
      </c>
      <c r="G100" s="7">
        <v>2</v>
      </c>
      <c r="H100" s="7"/>
      <c r="I100" s="51">
        <v>0</v>
      </c>
      <c r="J100" s="51">
        <v>1</v>
      </c>
      <c r="K100" s="51">
        <v>0</v>
      </c>
      <c r="L100" s="51">
        <f t="shared" si="34"/>
        <v>1</v>
      </c>
      <c r="M100" s="52">
        <v>2</v>
      </c>
      <c r="N100" s="52">
        <v>5</v>
      </c>
      <c r="O100" s="52">
        <v>0</v>
      </c>
      <c r="P100" s="52">
        <f t="shared" si="59"/>
        <v>3</v>
      </c>
      <c r="Q100" s="53">
        <v>1</v>
      </c>
      <c r="R100" s="53">
        <v>4</v>
      </c>
      <c r="S100" s="53">
        <v>0</v>
      </c>
      <c r="T100" s="53">
        <f t="shared" si="58"/>
        <v>3</v>
      </c>
      <c r="U100" s="75">
        <v>0</v>
      </c>
      <c r="V100" s="75">
        <v>1</v>
      </c>
      <c r="W100" s="75">
        <v>0</v>
      </c>
      <c r="X100" s="75">
        <v>1</v>
      </c>
      <c r="Y100" s="54">
        <v>0</v>
      </c>
      <c r="Z100" s="54">
        <v>1</v>
      </c>
      <c r="AA100" s="54">
        <v>0</v>
      </c>
      <c r="AB100" s="54">
        <f t="shared" si="60"/>
        <v>1</v>
      </c>
      <c r="AC100" s="44">
        <v>0</v>
      </c>
      <c r="AD100" s="44">
        <v>1</v>
      </c>
      <c r="AE100" s="44">
        <v>0</v>
      </c>
      <c r="AF100" s="44">
        <f t="shared" si="57"/>
        <v>1</v>
      </c>
      <c r="AG100" s="70">
        <v>0</v>
      </c>
      <c r="AH100" s="70">
        <v>1</v>
      </c>
      <c r="AI100" s="70">
        <v>0</v>
      </c>
      <c r="AJ100" s="70">
        <f t="shared" si="61"/>
        <v>1</v>
      </c>
      <c r="AK100" s="55">
        <v>0</v>
      </c>
      <c r="AL100" s="55">
        <v>1</v>
      </c>
      <c r="AM100" s="55">
        <v>0</v>
      </c>
      <c r="AN100" s="56">
        <f t="shared" si="36"/>
        <v>1</v>
      </c>
      <c r="AO100" s="79">
        <f t="shared" si="62"/>
        <v>12</v>
      </c>
    </row>
    <row r="101" spans="1:41" x14ac:dyDescent="0.25">
      <c r="A101" s="3"/>
      <c r="B101" s="24"/>
      <c r="C101" s="10"/>
      <c r="D101" s="24"/>
      <c r="E101" s="26" t="s">
        <v>317</v>
      </c>
      <c r="F101" s="27" t="s">
        <v>195</v>
      </c>
      <c r="G101" s="7">
        <v>2</v>
      </c>
      <c r="H101" s="7"/>
      <c r="I101" s="86"/>
      <c r="J101" s="86">
        <v>1</v>
      </c>
      <c r="K101" s="86"/>
      <c r="L101" s="86"/>
      <c r="M101" s="87"/>
      <c r="N101" s="87">
        <v>5</v>
      </c>
      <c r="O101" s="87"/>
      <c r="P101" s="87"/>
      <c r="Q101" s="88"/>
      <c r="R101" s="88">
        <v>4</v>
      </c>
      <c r="S101" s="88"/>
      <c r="T101" s="88"/>
      <c r="U101" s="89"/>
      <c r="V101" s="89">
        <v>1</v>
      </c>
      <c r="W101" s="89"/>
      <c r="X101" s="89"/>
      <c r="Y101" s="90"/>
      <c r="Z101" s="90">
        <v>1</v>
      </c>
      <c r="AA101" s="90"/>
      <c r="AB101" s="90"/>
      <c r="AC101" s="91"/>
      <c r="AD101" s="91">
        <v>1</v>
      </c>
      <c r="AE101" s="91"/>
      <c r="AF101" s="91"/>
      <c r="AG101" s="92"/>
      <c r="AH101" s="92">
        <v>1</v>
      </c>
      <c r="AI101" s="92"/>
      <c r="AJ101" s="92"/>
      <c r="AK101" s="93"/>
      <c r="AL101" s="93">
        <v>1</v>
      </c>
      <c r="AM101" s="93"/>
      <c r="AN101" s="94"/>
      <c r="AO101" s="79">
        <f t="shared" si="62"/>
        <v>0</v>
      </c>
    </row>
    <row r="102" spans="1:41" x14ac:dyDescent="0.25">
      <c r="A102" s="3"/>
      <c r="B102" s="24"/>
      <c r="C102" s="10"/>
      <c r="D102" s="24"/>
      <c r="E102" s="26" t="s">
        <v>318</v>
      </c>
      <c r="F102" s="24" t="s">
        <v>196</v>
      </c>
      <c r="G102" s="4" t="s">
        <v>61</v>
      </c>
      <c r="H102" s="5" t="s">
        <v>62</v>
      </c>
      <c r="I102" s="51">
        <v>1</v>
      </c>
      <c r="J102" s="51">
        <v>2</v>
      </c>
      <c r="K102" s="51">
        <v>0</v>
      </c>
      <c r="L102" s="51">
        <f t="shared" si="34"/>
        <v>1</v>
      </c>
      <c r="M102" s="52">
        <v>0</v>
      </c>
      <c r="N102" s="52">
        <v>8</v>
      </c>
      <c r="O102" s="52">
        <v>0</v>
      </c>
      <c r="P102" s="52">
        <f t="shared" si="59"/>
        <v>8</v>
      </c>
      <c r="Q102" s="53">
        <v>1</v>
      </c>
      <c r="R102" s="53">
        <v>7</v>
      </c>
      <c r="S102" s="53">
        <v>0</v>
      </c>
      <c r="T102" s="53">
        <f t="shared" si="58"/>
        <v>6</v>
      </c>
      <c r="U102" s="75">
        <v>0</v>
      </c>
      <c r="V102" s="75">
        <v>1</v>
      </c>
      <c r="W102" s="75">
        <v>0</v>
      </c>
      <c r="X102" s="75">
        <v>1</v>
      </c>
      <c r="Y102" s="54">
        <v>0</v>
      </c>
      <c r="Z102" s="54">
        <v>1</v>
      </c>
      <c r="AA102" s="54">
        <v>0</v>
      </c>
      <c r="AB102" s="54">
        <f t="shared" si="60"/>
        <v>1</v>
      </c>
      <c r="AC102" s="44">
        <v>0</v>
      </c>
      <c r="AD102" s="44">
        <v>1</v>
      </c>
      <c r="AE102" s="44">
        <v>0</v>
      </c>
      <c r="AF102" s="44">
        <f t="shared" si="57"/>
        <v>1</v>
      </c>
      <c r="AG102" s="70">
        <v>0</v>
      </c>
      <c r="AH102" s="70">
        <v>2</v>
      </c>
      <c r="AI102" s="70">
        <v>0</v>
      </c>
      <c r="AJ102" s="70">
        <f t="shared" si="61"/>
        <v>2</v>
      </c>
      <c r="AK102" s="55">
        <v>0</v>
      </c>
      <c r="AL102" s="55">
        <v>1</v>
      </c>
      <c r="AM102" s="55">
        <v>0</v>
      </c>
      <c r="AN102" s="56">
        <f t="shared" si="36"/>
        <v>1</v>
      </c>
      <c r="AO102" s="79">
        <f t="shared" si="62"/>
        <v>21</v>
      </c>
    </row>
    <row r="103" spans="1:41" x14ac:dyDescent="0.25">
      <c r="A103" s="3"/>
      <c r="B103" s="25"/>
      <c r="C103" s="10"/>
      <c r="D103" s="24"/>
      <c r="E103" s="26" t="s">
        <v>319</v>
      </c>
      <c r="F103" s="27" t="s">
        <v>197</v>
      </c>
      <c r="G103" s="7">
        <v>2</v>
      </c>
      <c r="H103" s="7"/>
      <c r="I103" s="86"/>
      <c r="J103" s="86">
        <v>1</v>
      </c>
      <c r="K103" s="86"/>
      <c r="L103" s="86"/>
      <c r="M103" s="87"/>
      <c r="N103" s="87">
        <v>5</v>
      </c>
      <c r="O103" s="87"/>
      <c r="P103" s="87"/>
      <c r="Q103" s="88"/>
      <c r="R103" s="88">
        <v>4</v>
      </c>
      <c r="S103" s="88"/>
      <c r="T103" s="88"/>
      <c r="U103" s="89"/>
      <c r="V103" s="89">
        <v>1</v>
      </c>
      <c r="W103" s="89"/>
      <c r="X103" s="89"/>
      <c r="Y103" s="90"/>
      <c r="Z103" s="90">
        <v>1</v>
      </c>
      <c r="AA103" s="90"/>
      <c r="AB103" s="90"/>
      <c r="AC103" s="91"/>
      <c r="AD103" s="91">
        <v>1</v>
      </c>
      <c r="AE103" s="91"/>
      <c r="AF103" s="91"/>
      <c r="AG103" s="92"/>
      <c r="AH103" s="92">
        <v>1</v>
      </c>
      <c r="AI103" s="92"/>
      <c r="AJ103" s="92"/>
      <c r="AK103" s="93"/>
      <c r="AL103" s="93">
        <v>1</v>
      </c>
      <c r="AM103" s="93"/>
      <c r="AN103" s="94"/>
      <c r="AO103" s="79">
        <f t="shared" si="62"/>
        <v>0</v>
      </c>
    </row>
    <row r="104" spans="1:41" x14ac:dyDescent="0.25">
      <c r="A104" s="3"/>
      <c r="B104" s="24"/>
      <c r="C104" s="10"/>
      <c r="D104" s="25"/>
      <c r="E104" s="26" t="s">
        <v>320</v>
      </c>
      <c r="F104" s="27" t="s">
        <v>198</v>
      </c>
      <c r="G104" s="7">
        <v>2</v>
      </c>
      <c r="H104" s="7"/>
      <c r="I104" s="86"/>
      <c r="J104" s="86">
        <v>1</v>
      </c>
      <c r="K104" s="86"/>
      <c r="L104" s="86"/>
      <c r="M104" s="87"/>
      <c r="N104" s="87">
        <v>5</v>
      </c>
      <c r="O104" s="87"/>
      <c r="P104" s="87"/>
      <c r="Q104" s="88"/>
      <c r="R104" s="88">
        <v>4</v>
      </c>
      <c r="S104" s="88"/>
      <c r="T104" s="88"/>
      <c r="U104" s="89"/>
      <c r="V104" s="89">
        <v>1</v>
      </c>
      <c r="W104" s="89"/>
      <c r="X104" s="89"/>
      <c r="Y104" s="90"/>
      <c r="Z104" s="90">
        <v>1</v>
      </c>
      <c r="AA104" s="90"/>
      <c r="AB104" s="90"/>
      <c r="AC104" s="91"/>
      <c r="AD104" s="91">
        <v>1</v>
      </c>
      <c r="AE104" s="91"/>
      <c r="AF104" s="91"/>
      <c r="AG104" s="92"/>
      <c r="AH104" s="92">
        <v>1</v>
      </c>
      <c r="AI104" s="92"/>
      <c r="AJ104" s="92"/>
      <c r="AK104" s="93"/>
      <c r="AL104" s="93">
        <v>1</v>
      </c>
      <c r="AM104" s="93"/>
      <c r="AN104" s="94"/>
      <c r="AO104" s="79">
        <f t="shared" si="62"/>
        <v>0</v>
      </c>
    </row>
    <row r="105" spans="1:41" x14ac:dyDescent="0.25">
      <c r="A105" s="3"/>
      <c r="B105" s="24"/>
      <c r="C105" s="10">
        <v>38</v>
      </c>
      <c r="D105" s="24" t="s">
        <v>23</v>
      </c>
      <c r="E105" s="26" t="s">
        <v>321</v>
      </c>
      <c r="F105" s="24" t="s">
        <v>199</v>
      </c>
      <c r="G105" s="4" t="s">
        <v>61</v>
      </c>
      <c r="H105" s="5" t="s">
        <v>62</v>
      </c>
      <c r="I105" s="51">
        <v>9</v>
      </c>
      <c r="J105" s="51">
        <v>2</v>
      </c>
      <c r="K105" s="51">
        <f t="shared" ref="K105:K107" si="63">I105-J105</f>
        <v>7</v>
      </c>
      <c r="L105" s="51">
        <v>0</v>
      </c>
      <c r="M105" s="52">
        <v>25</v>
      </c>
      <c r="N105" s="52">
        <v>8</v>
      </c>
      <c r="O105" s="52">
        <f t="shared" ref="O105:O107" si="64">M105-N105</f>
        <v>17</v>
      </c>
      <c r="P105" s="52">
        <v>0</v>
      </c>
      <c r="Q105" s="53">
        <v>10</v>
      </c>
      <c r="R105" s="53">
        <v>7</v>
      </c>
      <c r="S105" s="53">
        <f t="shared" ref="S105:S107" si="65">Q105-R105</f>
        <v>3</v>
      </c>
      <c r="T105" s="53">
        <v>0</v>
      </c>
      <c r="U105" s="75">
        <v>4</v>
      </c>
      <c r="V105" s="75">
        <v>1</v>
      </c>
      <c r="W105" s="75">
        <f t="shared" ref="W105:W107" si="66">U105-V105</f>
        <v>3</v>
      </c>
      <c r="X105" s="75">
        <v>0</v>
      </c>
      <c r="Y105" s="54">
        <v>1</v>
      </c>
      <c r="Z105" s="54">
        <v>1</v>
      </c>
      <c r="AA105" s="54">
        <f t="shared" ref="AA105:AA107" si="67">Y105-Z105</f>
        <v>0</v>
      </c>
      <c r="AB105" s="54">
        <v>0</v>
      </c>
      <c r="AC105" s="44">
        <v>1</v>
      </c>
      <c r="AD105" s="44">
        <v>1</v>
      </c>
      <c r="AE105" s="44">
        <f t="shared" ref="AE105:AE107" si="68">AC105-AD105</f>
        <v>0</v>
      </c>
      <c r="AF105" s="44">
        <v>0</v>
      </c>
      <c r="AG105" s="70">
        <v>2</v>
      </c>
      <c r="AH105" s="70">
        <v>2</v>
      </c>
      <c r="AI105" s="70">
        <f t="shared" ref="AI105:AI107" si="69">AG105-AH105</f>
        <v>0</v>
      </c>
      <c r="AJ105" s="70">
        <v>0</v>
      </c>
      <c r="AK105" s="55">
        <v>5</v>
      </c>
      <c r="AL105" s="55">
        <v>1</v>
      </c>
      <c r="AM105" s="55">
        <f t="shared" ref="AM105:AM107" si="70">AK105-AL105</f>
        <v>4</v>
      </c>
      <c r="AN105" s="56">
        <v>0</v>
      </c>
      <c r="AO105" s="79">
        <f t="shared" si="62"/>
        <v>0</v>
      </c>
    </row>
    <row r="106" spans="1:41" x14ac:dyDescent="0.25">
      <c r="A106" s="3"/>
      <c r="B106" s="24"/>
      <c r="C106" s="10">
        <v>39</v>
      </c>
      <c r="D106" s="24" t="s">
        <v>24</v>
      </c>
      <c r="E106" s="26" t="s">
        <v>322</v>
      </c>
      <c r="F106" s="24" t="s">
        <v>200</v>
      </c>
      <c r="G106" s="4" t="s">
        <v>61</v>
      </c>
      <c r="H106" s="5" t="s">
        <v>62</v>
      </c>
      <c r="I106" s="51">
        <v>2</v>
      </c>
      <c r="J106" s="51">
        <v>2</v>
      </c>
      <c r="K106" s="51">
        <f t="shared" si="63"/>
        <v>0</v>
      </c>
      <c r="L106" s="51">
        <f t="shared" si="34"/>
        <v>0</v>
      </c>
      <c r="M106" s="52">
        <v>0</v>
      </c>
      <c r="N106" s="52">
        <v>8</v>
      </c>
      <c r="O106" s="52">
        <v>0</v>
      </c>
      <c r="P106" s="52">
        <f>N106-M106</f>
        <v>8</v>
      </c>
      <c r="Q106" s="53">
        <v>0</v>
      </c>
      <c r="R106" s="53">
        <v>7</v>
      </c>
      <c r="S106" s="53">
        <v>0</v>
      </c>
      <c r="T106" s="53">
        <f t="shared" ref="T106:T111" si="71">R106-Q106</f>
        <v>7</v>
      </c>
      <c r="U106" s="75">
        <v>0</v>
      </c>
      <c r="V106" s="75">
        <v>1</v>
      </c>
      <c r="W106" s="75">
        <v>0</v>
      </c>
      <c r="X106" s="75">
        <v>1</v>
      </c>
      <c r="Y106" s="54">
        <v>0</v>
      </c>
      <c r="Z106" s="54">
        <v>1</v>
      </c>
      <c r="AA106" s="54">
        <v>0</v>
      </c>
      <c r="AB106" s="54">
        <f>Z106-Y106</f>
        <v>1</v>
      </c>
      <c r="AC106" s="44">
        <v>0</v>
      </c>
      <c r="AD106" s="44">
        <v>1</v>
      </c>
      <c r="AE106" s="44">
        <v>0</v>
      </c>
      <c r="AF106" s="44">
        <f>AD106-AC106</f>
        <v>1</v>
      </c>
      <c r="AG106" s="70">
        <v>0</v>
      </c>
      <c r="AH106" s="70">
        <v>2</v>
      </c>
      <c r="AI106" s="70">
        <v>0</v>
      </c>
      <c r="AJ106" s="70">
        <f t="shared" ref="AJ106:AJ109" si="72">AH106-AG106</f>
        <v>2</v>
      </c>
      <c r="AK106" s="55">
        <v>0</v>
      </c>
      <c r="AL106" s="55">
        <v>1</v>
      </c>
      <c r="AM106" s="55">
        <v>0</v>
      </c>
      <c r="AN106" s="56">
        <f t="shared" si="36"/>
        <v>1</v>
      </c>
      <c r="AO106" s="79">
        <f t="shared" si="62"/>
        <v>21</v>
      </c>
    </row>
    <row r="107" spans="1:41" x14ac:dyDescent="0.25">
      <c r="A107" s="3"/>
      <c r="B107" s="24"/>
      <c r="C107" s="10"/>
      <c r="D107" s="24"/>
      <c r="E107" s="26" t="s">
        <v>323</v>
      </c>
      <c r="F107" s="24" t="s">
        <v>201</v>
      </c>
      <c r="G107" s="4" t="s">
        <v>67</v>
      </c>
      <c r="H107" s="5" t="s">
        <v>68</v>
      </c>
      <c r="I107" s="51">
        <v>1</v>
      </c>
      <c r="J107" s="51">
        <v>1</v>
      </c>
      <c r="K107" s="51">
        <f t="shared" si="63"/>
        <v>0</v>
      </c>
      <c r="L107" s="51">
        <f t="shared" si="34"/>
        <v>0</v>
      </c>
      <c r="M107" s="52">
        <v>0</v>
      </c>
      <c r="N107" s="52">
        <v>5</v>
      </c>
      <c r="O107" s="52">
        <v>0</v>
      </c>
      <c r="P107" s="52">
        <f>N107-M107</f>
        <v>5</v>
      </c>
      <c r="Q107" s="53">
        <v>0</v>
      </c>
      <c r="R107" s="53">
        <v>4</v>
      </c>
      <c r="S107" s="53">
        <v>0</v>
      </c>
      <c r="T107" s="53">
        <f t="shared" si="71"/>
        <v>4</v>
      </c>
      <c r="U107" s="75">
        <v>0</v>
      </c>
      <c r="V107" s="75">
        <v>1</v>
      </c>
      <c r="W107" s="75">
        <v>0</v>
      </c>
      <c r="X107" s="75">
        <v>1</v>
      </c>
      <c r="Y107" s="54">
        <v>0</v>
      </c>
      <c r="Z107" s="54">
        <v>1</v>
      </c>
      <c r="AA107" s="54">
        <v>0</v>
      </c>
      <c r="AB107" s="54">
        <f>Z107-Y107</f>
        <v>1</v>
      </c>
      <c r="AC107" s="44">
        <v>0</v>
      </c>
      <c r="AD107" s="44">
        <v>1</v>
      </c>
      <c r="AE107" s="44">
        <v>0</v>
      </c>
      <c r="AF107" s="44">
        <f>AD107-AC107</f>
        <v>1</v>
      </c>
      <c r="AG107" s="70">
        <v>0</v>
      </c>
      <c r="AH107" s="70">
        <v>1</v>
      </c>
      <c r="AI107" s="70">
        <v>0</v>
      </c>
      <c r="AJ107" s="70">
        <f t="shared" si="72"/>
        <v>1</v>
      </c>
      <c r="AK107" s="55">
        <v>0</v>
      </c>
      <c r="AL107" s="55">
        <v>1</v>
      </c>
      <c r="AM107" s="55">
        <v>0</v>
      </c>
      <c r="AN107" s="56">
        <f t="shared" si="36"/>
        <v>1</v>
      </c>
      <c r="AO107" s="79">
        <f t="shared" si="62"/>
        <v>14</v>
      </c>
    </row>
    <row r="108" spans="1:41" x14ac:dyDescent="0.25">
      <c r="A108" s="3"/>
      <c r="B108" s="24"/>
      <c r="C108" s="10"/>
      <c r="D108" s="24"/>
      <c r="E108" s="26" t="s">
        <v>324</v>
      </c>
      <c r="F108" s="24" t="s">
        <v>202</v>
      </c>
      <c r="G108" s="4" t="s">
        <v>67</v>
      </c>
      <c r="H108" s="5" t="s">
        <v>68</v>
      </c>
      <c r="I108" s="86"/>
      <c r="J108" s="86">
        <v>1</v>
      </c>
      <c r="K108" s="86"/>
      <c r="L108" s="86"/>
      <c r="M108" s="87"/>
      <c r="N108" s="87">
        <v>5</v>
      </c>
      <c r="O108" s="87"/>
      <c r="P108" s="87"/>
      <c r="Q108" s="88"/>
      <c r="R108" s="88">
        <v>4</v>
      </c>
      <c r="S108" s="88"/>
      <c r="T108" s="88"/>
      <c r="U108" s="89"/>
      <c r="V108" s="89">
        <v>1</v>
      </c>
      <c r="W108" s="89"/>
      <c r="X108" s="89"/>
      <c r="Y108" s="90"/>
      <c r="Z108" s="90">
        <v>1</v>
      </c>
      <c r="AA108" s="90"/>
      <c r="AB108" s="90"/>
      <c r="AC108" s="91"/>
      <c r="AD108" s="91">
        <v>1</v>
      </c>
      <c r="AE108" s="91"/>
      <c r="AF108" s="91"/>
      <c r="AG108" s="92"/>
      <c r="AH108" s="92">
        <v>1</v>
      </c>
      <c r="AI108" s="92"/>
      <c r="AJ108" s="92"/>
      <c r="AK108" s="93"/>
      <c r="AL108" s="93">
        <v>1</v>
      </c>
      <c r="AM108" s="93"/>
      <c r="AN108" s="94"/>
      <c r="AO108" s="79">
        <f t="shared" si="62"/>
        <v>0</v>
      </c>
    </row>
    <row r="109" spans="1:41" x14ac:dyDescent="0.25">
      <c r="A109" s="3"/>
      <c r="B109" s="24"/>
      <c r="C109" s="10"/>
      <c r="D109" s="24"/>
      <c r="E109" s="26" t="s">
        <v>325</v>
      </c>
      <c r="F109" s="24" t="s">
        <v>203</v>
      </c>
      <c r="G109" s="4" t="s">
        <v>61</v>
      </c>
      <c r="H109" s="5" t="s">
        <v>62</v>
      </c>
      <c r="I109" s="51">
        <v>2</v>
      </c>
      <c r="J109" s="51">
        <v>2</v>
      </c>
      <c r="K109" s="51">
        <f t="shared" ref="K109:K121" si="73">I109-J109</f>
        <v>0</v>
      </c>
      <c r="L109" s="51">
        <f t="shared" si="34"/>
        <v>0</v>
      </c>
      <c r="M109" s="52">
        <v>0</v>
      </c>
      <c r="N109" s="52">
        <v>8</v>
      </c>
      <c r="O109" s="52">
        <v>0</v>
      </c>
      <c r="P109" s="52">
        <f>N109-M109</f>
        <v>8</v>
      </c>
      <c r="Q109" s="53">
        <v>0</v>
      </c>
      <c r="R109" s="53">
        <v>7</v>
      </c>
      <c r="S109" s="53">
        <v>0</v>
      </c>
      <c r="T109" s="53">
        <f t="shared" si="71"/>
        <v>7</v>
      </c>
      <c r="U109" s="75">
        <v>0</v>
      </c>
      <c r="V109" s="75">
        <v>1</v>
      </c>
      <c r="W109" s="75">
        <v>0</v>
      </c>
      <c r="X109" s="75">
        <v>1</v>
      </c>
      <c r="Y109" s="54">
        <v>0</v>
      </c>
      <c r="Z109" s="54">
        <v>1</v>
      </c>
      <c r="AA109" s="54">
        <v>0</v>
      </c>
      <c r="AB109" s="54">
        <f>Z109-Y109</f>
        <v>1</v>
      </c>
      <c r="AC109" s="44">
        <v>0</v>
      </c>
      <c r="AD109" s="44">
        <v>1</v>
      </c>
      <c r="AE109" s="44">
        <v>0</v>
      </c>
      <c r="AF109" s="44">
        <f>AD109-AC109</f>
        <v>1</v>
      </c>
      <c r="AG109" s="70">
        <v>0</v>
      </c>
      <c r="AH109" s="70">
        <v>2</v>
      </c>
      <c r="AI109" s="70">
        <v>0</v>
      </c>
      <c r="AJ109" s="70">
        <f t="shared" si="72"/>
        <v>2</v>
      </c>
      <c r="AK109" s="55">
        <v>0</v>
      </c>
      <c r="AL109" s="55">
        <v>1</v>
      </c>
      <c r="AM109" s="55">
        <v>0</v>
      </c>
      <c r="AN109" s="56">
        <f t="shared" si="36"/>
        <v>1</v>
      </c>
      <c r="AO109" s="79">
        <f t="shared" si="62"/>
        <v>21</v>
      </c>
    </row>
    <row r="110" spans="1:41" x14ac:dyDescent="0.25">
      <c r="A110" s="3"/>
      <c r="B110" s="24"/>
      <c r="C110" s="10">
        <v>40</v>
      </c>
      <c r="D110" s="24" t="s">
        <v>25</v>
      </c>
      <c r="E110" s="26" t="s">
        <v>326</v>
      </c>
      <c r="F110" s="24" t="s">
        <v>204</v>
      </c>
      <c r="G110" s="4" t="s">
        <v>67</v>
      </c>
      <c r="H110" s="5" t="s">
        <v>68</v>
      </c>
      <c r="I110" s="51">
        <v>1</v>
      </c>
      <c r="J110" s="51">
        <v>1</v>
      </c>
      <c r="K110" s="51">
        <f t="shared" si="73"/>
        <v>0</v>
      </c>
      <c r="L110" s="51">
        <f t="shared" si="34"/>
        <v>0</v>
      </c>
      <c r="M110" s="52">
        <v>11</v>
      </c>
      <c r="N110" s="52">
        <v>5</v>
      </c>
      <c r="O110" s="52">
        <f t="shared" ref="O109:O121" si="74">M110-N110</f>
        <v>6</v>
      </c>
      <c r="P110" s="52">
        <v>0</v>
      </c>
      <c r="Q110" s="53">
        <v>2</v>
      </c>
      <c r="R110" s="53">
        <v>4</v>
      </c>
      <c r="S110" s="53">
        <v>0</v>
      </c>
      <c r="T110" s="53">
        <f t="shared" si="71"/>
        <v>2</v>
      </c>
      <c r="U110" s="75">
        <v>0</v>
      </c>
      <c r="V110" s="75">
        <v>1</v>
      </c>
      <c r="W110" s="75">
        <v>0</v>
      </c>
      <c r="X110" s="75">
        <v>1</v>
      </c>
      <c r="Y110" s="54">
        <v>2</v>
      </c>
      <c r="Z110" s="54">
        <v>1</v>
      </c>
      <c r="AA110" s="54">
        <f t="shared" ref="AA109:AA121" si="75">Y110-Z110</f>
        <v>1</v>
      </c>
      <c r="AB110" s="54">
        <v>0</v>
      </c>
      <c r="AC110" s="44">
        <v>1</v>
      </c>
      <c r="AD110" s="44">
        <v>1</v>
      </c>
      <c r="AE110" s="44">
        <f t="shared" ref="AE109:AE121" si="76">AC110-AD110</f>
        <v>0</v>
      </c>
      <c r="AF110" s="44">
        <v>0</v>
      </c>
      <c r="AG110" s="70">
        <v>1</v>
      </c>
      <c r="AH110" s="70">
        <v>1</v>
      </c>
      <c r="AI110" s="70">
        <f t="shared" ref="AI109:AI121" si="77">AG110-AH110</f>
        <v>0</v>
      </c>
      <c r="AJ110" s="70">
        <v>0</v>
      </c>
      <c r="AK110" s="55">
        <v>0</v>
      </c>
      <c r="AL110" s="55">
        <v>1</v>
      </c>
      <c r="AM110" s="55">
        <v>0</v>
      </c>
      <c r="AN110" s="56">
        <f t="shared" si="36"/>
        <v>1</v>
      </c>
      <c r="AO110" s="79">
        <f t="shared" si="62"/>
        <v>4</v>
      </c>
    </row>
    <row r="111" spans="1:41" x14ac:dyDescent="0.25">
      <c r="A111" s="3"/>
      <c r="B111" s="24"/>
      <c r="C111" s="10"/>
      <c r="D111" s="24"/>
      <c r="E111" s="26" t="s">
        <v>327</v>
      </c>
      <c r="F111" s="24" t="s">
        <v>205</v>
      </c>
      <c r="G111" s="4" t="s">
        <v>61</v>
      </c>
      <c r="H111" s="5" t="s">
        <v>62</v>
      </c>
      <c r="I111" s="51">
        <v>2</v>
      </c>
      <c r="J111" s="51">
        <v>2</v>
      </c>
      <c r="K111" s="51">
        <f t="shared" si="73"/>
        <v>0</v>
      </c>
      <c r="L111" s="51">
        <f t="shared" si="34"/>
        <v>0</v>
      </c>
      <c r="M111" s="52">
        <v>14</v>
      </c>
      <c r="N111" s="52">
        <v>8</v>
      </c>
      <c r="O111" s="52">
        <f t="shared" si="74"/>
        <v>6</v>
      </c>
      <c r="P111" s="52">
        <v>0</v>
      </c>
      <c r="Q111" s="53">
        <v>4</v>
      </c>
      <c r="R111" s="53">
        <v>7</v>
      </c>
      <c r="S111" s="53">
        <v>0</v>
      </c>
      <c r="T111" s="53">
        <f t="shared" si="71"/>
        <v>3</v>
      </c>
      <c r="U111" s="75">
        <v>1</v>
      </c>
      <c r="V111" s="75">
        <v>1</v>
      </c>
      <c r="W111" s="75">
        <f t="shared" ref="W109:W121" si="78">U111-V111</f>
        <v>0</v>
      </c>
      <c r="X111" s="75">
        <f t="shared" si="46"/>
        <v>0</v>
      </c>
      <c r="Y111" s="54">
        <v>2</v>
      </c>
      <c r="Z111" s="54">
        <v>1</v>
      </c>
      <c r="AA111" s="54">
        <f t="shared" si="75"/>
        <v>1</v>
      </c>
      <c r="AB111" s="54">
        <v>0</v>
      </c>
      <c r="AC111" s="44">
        <v>1</v>
      </c>
      <c r="AD111" s="44">
        <v>1</v>
      </c>
      <c r="AE111" s="44">
        <f t="shared" si="76"/>
        <v>0</v>
      </c>
      <c r="AF111" s="44">
        <v>0</v>
      </c>
      <c r="AG111" s="70">
        <v>1</v>
      </c>
      <c r="AH111" s="70">
        <v>2</v>
      </c>
      <c r="AI111" s="70">
        <v>0</v>
      </c>
      <c r="AJ111" s="70">
        <f t="shared" si="32"/>
        <v>1</v>
      </c>
      <c r="AK111" s="55">
        <v>0</v>
      </c>
      <c r="AL111" s="55">
        <v>1</v>
      </c>
      <c r="AM111" s="55">
        <v>0</v>
      </c>
      <c r="AN111" s="56">
        <f t="shared" si="36"/>
        <v>1</v>
      </c>
      <c r="AO111" s="79">
        <f t="shared" si="62"/>
        <v>5</v>
      </c>
    </row>
    <row r="112" spans="1:41" x14ac:dyDescent="0.25">
      <c r="A112" s="3"/>
      <c r="B112" s="24"/>
      <c r="C112" s="10">
        <v>41</v>
      </c>
      <c r="D112" s="24" t="s">
        <v>26</v>
      </c>
      <c r="E112" s="26" t="s">
        <v>328</v>
      </c>
      <c r="F112" s="24" t="s">
        <v>206</v>
      </c>
      <c r="G112" s="4" t="s">
        <v>67</v>
      </c>
      <c r="H112" s="5" t="s">
        <v>68</v>
      </c>
      <c r="I112" s="51">
        <v>1</v>
      </c>
      <c r="J112" s="51">
        <v>1</v>
      </c>
      <c r="K112" s="51">
        <f t="shared" si="73"/>
        <v>0</v>
      </c>
      <c r="L112" s="51">
        <f t="shared" si="34"/>
        <v>0</v>
      </c>
      <c r="M112" s="52">
        <v>3</v>
      </c>
      <c r="N112" s="52">
        <v>5</v>
      </c>
      <c r="O112" s="52">
        <v>0</v>
      </c>
      <c r="P112" s="52">
        <f>N112-M112</f>
        <v>2</v>
      </c>
      <c r="Q112" s="53">
        <v>6</v>
      </c>
      <c r="R112" s="53">
        <v>4</v>
      </c>
      <c r="S112" s="53">
        <f t="shared" ref="S109:S121" si="79">Q112-R112</f>
        <v>2</v>
      </c>
      <c r="T112" s="53">
        <v>0</v>
      </c>
      <c r="U112" s="75">
        <v>1</v>
      </c>
      <c r="V112" s="75">
        <v>1</v>
      </c>
      <c r="W112" s="75">
        <f t="shared" si="78"/>
        <v>0</v>
      </c>
      <c r="X112" s="75">
        <f t="shared" si="46"/>
        <v>0</v>
      </c>
      <c r="Y112" s="54">
        <v>1</v>
      </c>
      <c r="Z112" s="54">
        <v>1</v>
      </c>
      <c r="AA112" s="54">
        <f t="shared" si="75"/>
        <v>0</v>
      </c>
      <c r="AB112" s="54">
        <v>0</v>
      </c>
      <c r="AC112" s="44">
        <v>0</v>
      </c>
      <c r="AD112" s="44">
        <v>1</v>
      </c>
      <c r="AE112" s="44">
        <v>0</v>
      </c>
      <c r="AF112" s="44">
        <f>AD112-AC112</f>
        <v>1</v>
      </c>
      <c r="AG112" s="70">
        <v>1</v>
      </c>
      <c r="AH112" s="70">
        <v>1</v>
      </c>
      <c r="AI112" s="70">
        <f t="shared" si="77"/>
        <v>0</v>
      </c>
      <c r="AJ112" s="70">
        <v>0</v>
      </c>
      <c r="AK112" s="55">
        <v>2</v>
      </c>
      <c r="AL112" s="55">
        <v>1</v>
      </c>
      <c r="AM112" s="55">
        <f t="shared" ref="AM109:AM121" si="80">AK112-AL112</f>
        <v>1</v>
      </c>
      <c r="AN112" s="56">
        <v>0</v>
      </c>
      <c r="AO112" s="79">
        <f t="shared" si="62"/>
        <v>3</v>
      </c>
    </row>
    <row r="113" spans="1:41" x14ac:dyDescent="0.25">
      <c r="A113" s="3"/>
      <c r="B113" s="24"/>
      <c r="C113" s="10"/>
      <c r="D113" s="24"/>
      <c r="E113" s="26" t="s">
        <v>329</v>
      </c>
      <c r="F113" s="24" t="s">
        <v>207</v>
      </c>
      <c r="G113" s="4" t="s">
        <v>61</v>
      </c>
      <c r="H113" s="5" t="s">
        <v>62</v>
      </c>
      <c r="I113" s="51">
        <v>2</v>
      </c>
      <c r="J113" s="51">
        <v>2</v>
      </c>
      <c r="K113" s="51">
        <f t="shared" si="73"/>
        <v>0</v>
      </c>
      <c r="L113" s="51">
        <f t="shared" si="34"/>
        <v>0</v>
      </c>
      <c r="M113" s="52">
        <v>11</v>
      </c>
      <c r="N113" s="52">
        <v>8</v>
      </c>
      <c r="O113" s="52">
        <f t="shared" si="74"/>
        <v>3</v>
      </c>
      <c r="P113" s="52">
        <v>0</v>
      </c>
      <c r="Q113" s="53">
        <v>10</v>
      </c>
      <c r="R113" s="53">
        <v>7</v>
      </c>
      <c r="S113" s="53">
        <f t="shared" si="79"/>
        <v>3</v>
      </c>
      <c r="T113" s="53">
        <v>0</v>
      </c>
      <c r="U113" s="75">
        <v>2</v>
      </c>
      <c r="V113" s="75">
        <v>1</v>
      </c>
      <c r="W113" s="75">
        <f t="shared" si="78"/>
        <v>1</v>
      </c>
      <c r="X113" s="75">
        <v>0</v>
      </c>
      <c r="Y113" s="54">
        <v>4</v>
      </c>
      <c r="Z113" s="54">
        <v>1</v>
      </c>
      <c r="AA113" s="54">
        <f t="shared" si="75"/>
        <v>3</v>
      </c>
      <c r="AB113" s="54">
        <v>0</v>
      </c>
      <c r="AC113" s="44">
        <v>0</v>
      </c>
      <c r="AD113" s="44">
        <v>1</v>
      </c>
      <c r="AE113" s="44">
        <v>0</v>
      </c>
      <c r="AF113" s="44">
        <f>AD113-AC113</f>
        <v>1</v>
      </c>
      <c r="AG113" s="70">
        <v>3</v>
      </c>
      <c r="AH113" s="70">
        <v>2</v>
      </c>
      <c r="AI113" s="70">
        <f t="shared" si="77"/>
        <v>1</v>
      </c>
      <c r="AJ113" s="70">
        <v>0</v>
      </c>
      <c r="AK113" s="55">
        <v>2</v>
      </c>
      <c r="AL113" s="55">
        <v>1</v>
      </c>
      <c r="AM113" s="55">
        <f t="shared" si="80"/>
        <v>1</v>
      </c>
      <c r="AN113" s="56">
        <v>0</v>
      </c>
      <c r="AO113" s="79">
        <f t="shared" si="62"/>
        <v>1</v>
      </c>
    </row>
    <row r="114" spans="1:41" x14ac:dyDescent="0.25">
      <c r="A114" s="3"/>
      <c r="B114" s="24"/>
      <c r="C114" s="10">
        <v>42</v>
      </c>
      <c r="D114" s="24" t="s">
        <v>20</v>
      </c>
      <c r="E114" s="26" t="s">
        <v>330</v>
      </c>
      <c r="F114" s="24" t="s">
        <v>208</v>
      </c>
      <c r="G114" s="4" t="s">
        <v>61</v>
      </c>
      <c r="H114" s="5" t="s">
        <v>62</v>
      </c>
      <c r="I114" s="51">
        <v>1</v>
      </c>
      <c r="J114" s="51">
        <v>2</v>
      </c>
      <c r="K114" s="51">
        <v>0</v>
      </c>
      <c r="L114" s="51">
        <f t="shared" si="34"/>
        <v>1</v>
      </c>
      <c r="M114" s="52">
        <v>8</v>
      </c>
      <c r="N114" s="52">
        <v>8</v>
      </c>
      <c r="O114" s="52">
        <f t="shared" si="74"/>
        <v>0</v>
      </c>
      <c r="P114" s="52">
        <v>0</v>
      </c>
      <c r="Q114" s="53">
        <v>10</v>
      </c>
      <c r="R114" s="53">
        <v>7</v>
      </c>
      <c r="S114" s="53">
        <f t="shared" si="79"/>
        <v>3</v>
      </c>
      <c r="T114" s="53">
        <v>0</v>
      </c>
      <c r="U114" s="75">
        <v>0</v>
      </c>
      <c r="V114" s="75">
        <v>1</v>
      </c>
      <c r="W114" s="75">
        <v>0</v>
      </c>
      <c r="X114" s="75">
        <v>1</v>
      </c>
      <c r="Y114" s="54">
        <v>1</v>
      </c>
      <c r="Z114" s="54">
        <v>1</v>
      </c>
      <c r="AA114" s="54">
        <f t="shared" si="75"/>
        <v>0</v>
      </c>
      <c r="AB114" s="54">
        <v>0</v>
      </c>
      <c r="AC114" s="44">
        <v>0</v>
      </c>
      <c r="AD114" s="44">
        <v>1</v>
      </c>
      <c r="AE114" s="44">
        <v>0</v>
      </c>
      <c r="AF114" s="44">
        <f>AD114-AC114</f>
        <v>1</v>
      </c>
      <c r="AG114" s="70">
        <v>1</v>
      </c>
      <c r="AH114" s="70">
        <v>2</v>
      </c>
      <c r="AI114" s="70">
        <v>0</v>
      </c>
      <c r="AJ114" s="70">
        <f t="shared" si="32"/>
        <v>1</v>
      </c>
      <c r="AK114" s="55">
        <v>0</v>
      </c>
      <c r="AL114" s="55">
        <v>1</v>
      </c>
      <c r="AM114" s="55">
        <v>0</v>
      </c>
      <c r="AN114" s="56">
        <f t="shared" si="36"/>
        <v>1</v>
      </c>
      <c r="AO114" s="79">
        <f t="shared" si="62"/>
        <v>5</v>
      </c>
    </row>
    <row r="115" spans="1:41" x14ac:dyDescent="0.25">
      <c r="A115" s="3"/>
      <c r="B115" s="24"/>
      <c r="C115" s="10"/>
      <c r="D115" s="24"/>
      <c r="E115" s="26" t="s">
        <v>331</v>
      </c>
      <c r="F115" s="24" t="s">
        <v>209</v>
      </c>
      <c r="G115" s="4" t="s">
        <v>61</v>
      </c>
      <c r="H115" s="5" t="s">
        <v>62</v>
      </c>
      <c r="I115" s="51">
        <v>1</v>
      </c>
      <c r="J115" s="51">
        <v>2</v>
      </c>
      <c r="K115" s="51">
        <v>0</v>
      </c>
      <c r="L115" s="51">
        <f t="shared" si="34"/>
        <v>1</v>
      </c>
      <c r="M115" s="52">
        <v>14</v>
      </c>
      <c r="N115" s="52">
        <v>8</v>
      </c>
      <c r="O115" s="52">
        <f t="shared" si="74"/>
        <v>6</v>
      </c>
      <c r="P115" s="52">
        <v>0</v>
      </c>
      <c r="Q115" s="53">
        <v>2</v>
      </c>
      <c r="R115" s="53">
        <v>7</v>
      </c>
      <c r="S115" s="53">
        <v>0</v>
      </c>
      <c r="T115" s="53">
        <f>R115-Q115</f>
        <v>5</v>
      </c>
      <c r="U115" s="75">
        <v>0</v>
      </c>
      <c r="V115" s="75">
        <v>1</v>
      </c>
      <c r="W115" s="75">
        <v>0</v>
      </c>
      <c r="X115" s="75">
        <v>1</v>
      </c>
      <c r="Y115" s="54">
        <v>1</v>
      </c>
      <c r="Z115" s="54">
        <v>1</v>
      </c>
      <c r="AA115" s="54">
        <f t="shared" si="75"/>
        <v>0</v>
      </c>
      <c r="AB115" s="54">
        <v>0</v>
      </c>
      <c r="AC115" s="44">
        <v>0</v>
      </c>
      <c r="AD115" s="44">
        <v>1</v>
      </c>
      <c r="AE115" s="44">
        <v>0</v>
      </c>
      <c r="AF115" s="44">
        <f>AD115-AC115</f>
        <v>1</v>
      </c>
      <c r="AG115" s="70">
        <v>2</v>
      </c>
      <c r="AH115" s="70">
        <v>2</v>
      </c>
      <c r="AI115" s="70">
        <f t="shared" si="77"/>
        <v>0</v>
      </c>
      <c r="AJ115" s="70">
        <v>0</v>
      </c>
      <c r="AK115" s="55">
        <v>0</v>
      </c>
      <c r="AL115" s="55">
        <v>1</v>
      </c>
      <c r="AM115" s="55">
        <v>0</v>
      </c>
      <c r="AN115" s="56">
        <f t="shared" si="36"/>
        <v>1</v>
      </c>
      <c r="AO115" s="79">
        <f t="shared" si="62"/>
        <v>9</v>
      </c>
    </row>
    <row r="116" spans="1:41" x14ac:dyDescent="0.25">
      <c r="A116" s="3"/>
      <c r="B116" s="24"/>
      <c r="C116" s="10"/>
      <c r="D116" s="24"/>
      <c r="E116" s="26" t="s">
        <v>332</v>
      </c>
      <c r="F116" s="24" t="s">
        <v>210</v>
      </c>
      <c r="G116" s="4" t="s">
        <v>67</v>
      </c>
      <c r="H116" s="5" t="s">
        <v>68</v>
      </c>
      <c r="I116" s="51">
        <v>1</v>
      </c>
      <c r="J116" s="51">
        <v>1</v>
      </c>
      <c r="K116" s="51">
        <f t="shared" si="73"/>
        <v>0</v>
      </c>
      <c r="L116" s="51">
        <f t="shared" si="34"/>
        <v>0</v>
      </c>
      <c r="M116" s="52">
        <v>7</v>
      </c>
      <c r="N116" s="52">
        <v>5</v>
      </c>
      <c r="O116" s="52">
        <f t="shared" si="74"/>
        <v>2</v>
      </c>
      <c r="P116" s="52">
        <v>0</v>
      </c>
      <c r="Q116" s="53">
        <v>5</v>
      </c>
      <c r="R116" s="53">
        <v>4</v>
      </c>
      <c r="S116" s="53">
        <f t="shared" si="79"/>
        <v>1</v>
      </c>
      <c r="T116" s="53">
        <v>0</v>
      </c>
      <c r="U116" s="75">
        <v>0</v>
      </c>
      <c r="V116" s="75">
        <v>1</v>
      </c>
      <c r="W116" s="75">
        <v>0</v>
      </c>
      <c r="X116" s="75">
        <v>1</v>
      </c>
      <c r="Y116" s="54">
        <v>2</v>
      </c>
      <c r="Z116" s="54">
        <v>1</v>
      </c>
      <c r="AA116" s="54">
        <f t="shared" si="75"/>
        <v>1</v>
      </c>
      <c r="AB116" s="54">
        <v>0</v>
      </c>
      <c r="AC116" s="44">
        <v>0</v>
      </c>
      <c r="AD116" s="44">
        <v>1</v>
      </c>
      <c r="AE116" s="44">
        <v>0</v>
      </c>
      <c r="AF116" s="44">
        <f>AD116-AC116</f>
        <v>1</v>
      </c>
      <c r="AG116" s="70">
        <v>0</v>
      </c>
      <c r="AH116" s="70">
        <v>1</v>
      </c>
      <c r="AI116" s="70">
        <v>0</v>
      </c>
      <c r="AJ116" s="70">
        <f>AH116-AG116</f>
        <v>1</v>
      </c>
      <c r="AK116" s="55">
        <v>0</v>
      </c>
      <c r="AL116" s="55">
        <v>1</v>
      </c>
      <c r="AM116" s="55">
        <v>0</v>
      </c>
      <c r="AN116" s="56">
        <f t="shared" si="36"/>
        <v>1</v>
      </c>
      <c r="AO116" s="79">
        <f t="shared" si="62"/>
        <v>4</v>
      </c>
    </row>
    <row r="117" spans="1:41" x14ac:dyDescent="0.25">
      <c r="A117" s="3"/>
      <c r="B117" s="24"/>
      <c r="C117" s="10"/>
      <c r="D117" s="24"/>
      <c r="E117" s="26" t="s">
        <v>333</v>
      </c>
      <c r="F117" s="24" t="s">
        <v>211</v>
      </c>
      <c r="G117" s="4" t="s">
        <v>61</v>
      </c>
      <c r="H117" s="5" t="s">
        <v>62</v>
      </c>
      <c r="I117" s="51">
        <v>1</v>
      </c>
      <c r="J117" s="51">
        <v>2</v>
      </c>
      <c r="K117" s="51">
        <v>0</v>
      </c>
      <c r="L117" s="51">
        <f t="shared" si="34"/>
        <v>1</v>
      </c>
      <c r="M117" s="52">
        <v>11</v>
      </c>
      <c r="N117" s="52">
        <v>8</v>
      </c>
      <c r="O117" s="52">
        <f t="shared" si="74"/>
        <v>3</v>
      </c>
      <c r="P117" s="52">
        <v>0</v>
      </c>
      <c r="Q117" s="53">
        <v>5</v>
      </c>
      <c r="R117" s="53">
        <v>7</v>
      </c>
      <c r="S117" s="53">
        <v>0</v>
      </c>
      <c r="T117" s="53">
        <f>R117-Q117</f>
        <v>2</v>
      </c>
      <c r="U117" s="75">
        <v>0</v>
      </c>
      <c r="V117" s="75">
        <v>1</v>
      </c>
      <c r="W117" s="75">
        <v>0</v>
      </c>
      <c r="X117" s="75">
        <v>1</v>
      </c>
      <c r="Y117" s="54">
        <v>1</v>
      </c>
      <c r="Z117" s="54">
        <v>1</v>
      </c>
      <c r="AA117" s="54">
        <f t="shared" si="75"/>
        <v>0</v>
      </c>
      <c r="AB117" s="54">
        <v>0</v>
      </c>
      <c r="AC117" s="44">
        <v>1</v>
      </c>
      <c r="AD117" s="44">
        <v>1</v>
      </c>
      <c r="AE117" s="44">
        <f t="shared" si="76"/>
        <v>0</v>
      </c>
      <c r="AF117" s="44">
        <v>0</v>
      </c>
      <c r="AG117" s="70">
        <v>1</v>
      </c>
      <c r="AH117" s="70">
        <v>2</v>
      </c>
      <c r="AI117" s="70">
        <v>0</v>
      </c>
      <c r="AJ117" s="70">
        <f t="shared" ref="AJ117:AJ119" si="81">AH117-AG117</f>
        <v>1</v>
      </c>
      <c r="AK117" s="55">
        <v>0</v>
      </c>
      <c r="AL117" s="55">
        <v>1</v>
      </c>
      <c r="AM117" s="55">
        <v>0</v>
      </c>
      <c r="AN117" s="56">
        <f t="shared" si="36"/>
        <v>1</v>
      </c>
      <c r="AO117" s="79">
        <f t="shared" si="62"/>
        <v>6</v>
      </c>
    </row>
    <row r="118" spans="1:41" x14ac:dyDescent="0.25">
      <c r="A118" s="3"/>
      <c r="B118" s="24"/>
      <c r="C118" s="10"/>
      <c r="D118" s="24"/>
      <c r="E118" s="26" t="s">
        <v>334</v>
      </c>
      <c r="F118" s="24" t="s">
        <v>212</v>
      </c>
      <c r="G118" s="4" t="s">
        <v>61</v>
      </c>
      <c r="H118" s="5" t="s">
        <v>62</v>
      </c>
      <c r="I118" s="51">
        <v>2</v>
      </c>
      <c r="J118" s="51">
        <v>2</v>
      </c>
      <c r="K118" s="51">
        <f t="shared" si="73"/>
        <v>0</v>
      </c>
      <c r="L118" s="51">
        <f t="shared" si="34"/>
        <v>0</v>
      </c>
      <c r="M118" s="52">
        <v>9</v>
      </c>
      <c r="N118" s="52">
        <v>8</v>
      </c>
      <c r="O118" s="52">
        <f t="shared" si="74"/>
        <v>1</v>
      </c>
      <c r="P118" s="52">
        <v>0</v>
      </c>
      <c r="Q118" s="53">
        <v>7</v>
      </c>
      <c r="R118" s="53">
        <v>7</v>
      </c>
      <c r="S118" s="53">
        <f t="shared" si="79"/>
        <v>0</v>
      </c>
      <c r="T118" s="53">
        <v>0</v>
      </c>
      <c r="U118" s="75">
        <v>0</v>
      </c>
      <c r="V118" s="75">
        <v>1</v>
      </c>
      <c r="W118" s="75">
        <v>0</v>
      </c>
      <c r="X118" s="75">
        <v>1</v>
      </c>
      <c r="Y118" s="54">
        <v>1</v>
      </c>
      <c r="Z118" s="54">
        <v>1</v>
      </c>
      <c r="AA118" s="54">
        <f t="shared" si="75"/>
        <v>0</v>
      </c>
      <c r="AB118" s="54">
        <v>0</v>
      </c>
      <c r="AC118" s="44">
        <v>0</v>
      </c>
      <c r="AD118" s="44">
        <v>1</v>
      </c>
      <c r="AE118" s="44">
        <v>0</v>
      </c>
      <c r="AF118" s="44">
        <f>AD118-AC118</f>
        <v>1</v>
      </c>
      <c r="AG118" s="70">
        <v>1</v>
      </c>
      <c r="AH118" s="70">
        <v>2</v>
      </c>
      <c r="AI118" s="70">
        <v>0</v>
      </c>
      <c r="AJ118" s="70">
        <f t="shared" si="81"/>
        <v>1</v>
      </c>
      <c r="AK118" s="55">
        <v>0</v>
      </c>
      <c r="AL118" s="55">
        <v>1</v>
      </c>
      <c r="AM118" s="55">
        <v>0</v>
      </c>
      <c r="AN118" s="56">
        <f t="shared" si="36"/>
        <v>1</v>
      </c>
      <c r="AO118" s="79">
        <f t="shared" si="62"/>
        <v>4</v>
      </c>
    </row>
    <row r="119" spans="1:41" x14ac:dyDescent="0.25">
      <c r="A119" s="3"/>
      <c r="B119" s="25"/>
      <c r="C119" s="10">
        <v>43</v>
      </c>
      <c r="D119" s="24" t="s">
        <v>21</v>
      </c>
      <c r="E119" s="26" t="s">
        <v>335</v>
      </c>
      <c r="F119" s="24" t="s">
        <v>213</v>
      </c>
      <c r="G119" s="4" t="s">
        <v>61</v>
      </c>
      <c r="H119" s="5" t="s">
        <v>62</v>
      </c>
      <c r="I119" s="51">
        <v>0</v>
      </c>
      <c r="J119" s="51">
        <v>2</v>
      </c>
      <c r="K119" s="51">
        <v>0</v>
      </c>
      <c r="L119" s="51">
        <f t="shared" si="34"/>
        <v>2</v>
      </c>
      <c r="M119" s="52">
        <v>21</v>
      </c>
      <c r="N119" s="52">
        <v>8</v>
      </c>
      <c r="O119" s="52">
        <f t="shared" si="74"/>
        <v>13</v>
      </c>
      <c r="P119" s="52">
        <v>0</v>
      </c>
      <c r="Q119" s="53">
        <v>0</v>
      </c>
      <c r="R119" s="53">
        <v>7</v>
      </c>
      <c r="S119" s="53">
        <v>0</v>
      </c>
      <c r="T119" s="53">
        <f>R119-Q119</f>
        <v>7</v>
      </c>
      <c r="U119" s="75">
        <v>0</v>
      </c>
      <c r="V119" s="75">
        <v>1</v>
      </c>
      <c r="W119" s="75">
        <v>0</v>
      </c>
      <c r="X119" s="75">
        <v>1</v>
      </c>
      <c r="Y119" s="54">
        <v>2</v>
      </c>
      <c r="Z119" s="54">
        <v>1</v>
      </c>
      <c r="AA119" s="54">
        <f t="shared" si="75"/>
        <v>1</v>
      </c>
      <c r="AB119" s="54">
        <v>0</v>
      </c>
      <c r="AC119" s="44">
        <v>0</v>
      </c>
      <c r="AD119" s="44">
        <v>1</v>
      </c>
      <c r="AE119" s="44">
        <v>0</v>
      </c>
      <c r="AF119" s="44">
        <f>AD119-AC119</f>
        <v>1</v>
      </c>
      <c r="AG119" s="70">
        <v>1</v>
      </c>
      <c r="AH119" s="70">
        <v>2</v>
      </c>
      <c r="AI119" s="70">
        <v>0</v>
      </c>
      <c r="AJ119" s="70">
        <f t="shared" si="81"/>
        <v>1</v>
      </c>
      <c r="AK119" s="55">
        <v>1</v>
      </c>
      <c r="AL119" s="55">
        <v>1</v>
      </c>
      <c r="AM119" s="55">
        <f t="shared" si="80"/>
        <v>0</v>
      </c>
      <c r="AN119" s="56">
        <v>0</v>
      </c>
      <c r="AO119" s="79">
        <f t="shared" si="62"/>
        <v>12</v>
      </c>
    </row>
    <row r="120" spans="1:41" x14ac:dyDescent="0.25">
      <c r="A120" s="3"/>
      <c r="B120" s="25"/>
      <c r="C120" s="10"/>
      <c r="D120" s="24"/>
      <c r="E120" s="26" t="s">
        <v>336</v>
      </c>
      <c r="F120" s="24" t="s">
        <v>214</v>
      </c>
      <c r="G120" s="4" t="s">
        <v>67</v>
      </c>
      <c r="H120" s="5" t="s">
        <v>68</v>
      </c>
      <c r="I120" s="51">
        <v>0</v>
      </c>
      <c r="J120" s="51">
        <v>1</v>
      </c>
      <c r="K120" s="51">
        <v>0</v>
      </c>
      <c r="L120" s="51">
        <f t="shared" si="34"/>
        <v>1</v>
      </c>
      <c r="M120" s="52">
        <v>11</v>
      </c>
      <c r="N120" s="52">
        <v>5</v>
      </c>
      <c r="O120" s="52">
        <f t="shared" si="74"/>
        <v>6</v>
      </c>
      <c r="P120" s="52">
        <v>0</v>
      </c>
      <c r="Q120" s="53">
        <v>5</v>
      </c>
      <c r="R120" s="53">
        <v>4</v>
      </c>
      <c r="S120" s="53">
        <f t="shared" si="79"/>
        <v>1</v>
      </c>
      <c r="T120" s="53">
        <v>0</v>
      </c>
      <c r="U120" s="75">
        <v>1</v>
      </c>
      <c r="V120" s="75">
        <v>1</v>
      </c>
      <c r="W120" s="75">
        <f t="shared" si="78"/>
        <v>0</v>
      </c>
      <c r="X120" s="75">
        <f t="shared" si="46"/>
        <v>0</v>
      </c>
      <c r="Y120" s="54">
        <v>0</v>
      </c>
      <c r="Z120" s="54">
        <v>1</v>
      </c>
      <c r="AA120" s="54">
        <v>0</v>
      </c>
      <c r="AB120" s="54">
        <f t="shared" ref="AB120:AB121" si="82">Z120-Y120</f>
        <v>1</v>
      </c>
      <c r="AC120" s="44">
        <v>1</v>
      </c>
      <c r="AD120" s="44">
        <v>1</v>
      </c>
      <c r="AE120" s="44">
        <f t="shared" si="76"/>
        <v>0</v>
      </c>
      <c r="AF120" s="44">
        <v>0</v>
      </c>
      <c r="AG120" s="70">
        <v>0</v>
      </c>
      <c r="AH120" s="70">
        <v>1</v>
      </c>
      <c r="AI120" s="70">
        <v>0</v>
      </c>
      <c r="AJ120" s="70">
        <f>AH120-AG120</f>
        <v>1</v>
      </c>
      <c r="AK120" s="55">
        <v>0</v>
      </c>
      <c r="AL120" s="55">
        <v>1</v>
      </c>
      <c r="AM120" s="55">
        <v>0</v>
      </c>
      <c r="AN120" s="56">
        <f t="shared" si="36"/>
        <v>1</v>
      </c>
      <c r="AO120" s="79">
        <f t="shared" si="62"/>
        <v>4</v>
      </c>
    </row>
    <row r="121" spans="1:41" x14ac:dyDescent="0.25">
      <c r="A121" s="3">
        <v>15</v>
      </c>
      <c r="B121" s="24" t="s">
        <v>215</v>
      </c>
      <c r="C121" s="10">
        <v>44</v>
      </c>
      <c r="D121" s="24" t="s">
        <v>19</v>
      </c>
      <c r="E121" s="26" t="s">
        <v>337</v>
      </c>
      <c r="F121" s="24" t="s">
        <v>216</v>
      </c>
      <c r="G121" s="4" t="s">
        <v>67</v>
      </c>
      <c r="H121" s="5" t="s">
        <v>68</v>
      </c>
      <c r="I121" s="51">
        <v>0</v>
      </c>
      <c r="J121" s="51">
        <v>1</v>
      </c>
      <c r="K121" s="51">
        <v>0</v>
      </c>
      <c r="L121" s="51">
        <f t="shared" si="34"/>
        <v>1</v>
      </c>
      <c r="M121" s="52">
        <v>7</v>
      </c>
      <c r="N121" s="52">
        <v>5</v>
      </c>
      <c r="O121" s="52">
        <f t="shared" si="74"/>
        <v>2</v>
      </c>
      <c r="P121" s="52">
        <v>0</v>
      </c>
      <c r="Q121" s="53">
        <v>2</v>
      </c>
      <c r="R121" s="53">
        <v>4</v>
      </c>
      <c r="S121" s="53">
        <v>0</v>
      </c>
      <c r="T121" s="53">
        <f>R121-Q121</f>
        <v>2</v>
      </c>
      <c r="U121" s="75">
        <v>0</v>
      </c>
      <c r="V121" s="75">
        <v>1</v>
      </c>
      <c r="W121" s="75">
        <v>0</v>
      </c>
      <c r="X121" s="75">
        <v>1</v>
      </c>
      <c r="Y121" s="54">
        <v>0</v>
      </c>
      <c r="Z121" s="54">
        <v>1</v>
      </c>
      <c r="AA121" s="54">
        <v>0</v>
      </c>
      <c r="AB121" s="54">
        <f t="shared" si="82"/>
        <v>1</v>
      </c>
      <c r="AC121" s="44">
        <v>0</v>
      </c>
      <c r="AD121" s="44">
        <v>1</v>
      </c>
      <c r="AE121" s="44">
        <v>0</v>
      </c>
      <c r="AF121" s="44">
        <f>AD121-AC121</f>
        <v>1</v>
      </c>
      <c r="AG121" s="70">
        <v>2</v>
      </c>
      <c r="AH121" s="70">
        <v>1</v>
      </c>
      <c r="AI121" s="70">
        <f t="shared" si="77"/>
        <v>1</v>
      </c>
      <c r="AJ121" s="70">
        <v>0</v>
      </c>
      <c r="AK121" s="55">
        <v>0</v>
      </c>
      <c r="AL121" s="55">
        <v>1</v>
      </c>
      <c r="AM121" s="55">
        <v>0</v>
      </c>
      <c r="AN121" s="56">
        <f t="shared" si="36"/>
        <v>1</v>
      </c>
      <c r="AO121" s="79">
        <f t="shared" si="62"/>
        <v>7</v>
      </c>
    </row>
    <row r="122" spans="1:41" x14ac:dyDescent="0.25">
      <c r="A122" s="11"/>
      <c r="B122" s="33" t="s">
        <v>217</v>
      </c>
      <c r="C122" s="34"/>
      <c r="D122" s="34"/>
      <c r="E122" s="34"/>
      <c r="F122" s="34"/>
      <c r="G122" s="35"/>
      <c r="H122" s="12"/>
      <c r="I122" s="63"/>
      <c r="J122" s="64"/>
      <c r="K122" s="64"/>
      <c r="L122" s="64">
        <f>SUM(L2:L121)</f>
        <v>59</v>
      </c>
      <c r="M122" s="65"/>
      <c r="N122" s="65"/>
      <c r="O122" s="65"/>
      <c r="P122" s="65">
        <f>SUM(P2:P121)</f>
        <v>142</v>
      </c>
      <c r="Q122" s="66"/>
      <c r="R122" s="66"/>
      <c r="S122" s="66"/>
      <c r="T122" s="66">
        <f>SUM(T2:T121)</f>
        <v>233</v>
      </c>
      <c r="U122" s="77"/>
      <c r="V122" s="77"/>
      <c r="W122" s="77"/>
      <c r="X122" s="77">
        <f>SUM(X2:X121)</f>
        <v>55</v>
      </c>
      <c r="Y122" s="67"/>
      <c r="Z122" s="67"/>
      <c r="AA122" s="67"/>
      <c r="AB122" s="67">
        <f>SUM(AB2:AB121)</f>
        <v>39</v>
      </c>
      <c r="AC122" s="46"/>
      <c r="AD122" s="46"/>
      <c r="AE122" s="46"/>
      <c r="AF122" s="46">
        <f>SUM(AF2:AF121)</f>
        <v>51</v>
      </c>
      <c r="AG122" s="72"/>
      <c r="AH122" s="72"/>
      <c r="AI122" s="72"/>
      <c r="AJ122" s="72">
        <f>SUM(AJ2:AJ121)</f>
        <v>91</v>
      </c>
      <c r="AK122" s="68"/>
      <c r="AL122" s="68"/>
      <c r="AM122" s="68"/>
      <c r="AN122" s="68">
        <f>SUM(AN2:AN121)</f>
        <v>74</v>
      </c>
      <c r="AO122" s="80"/>
    </row>
    <row r="123" spans="1:41" x14ac:dyDescent="0.25">
      <c r="A123" s="14"/>
      <c r="B123" s="36" t="s">
        <v>218</v>
      </c>
      <c r="C123" s="37"/>
      <c r="D123" s="37"/>
      <c r="E123" s="37"/>
      <c r="F123" s="37"/>
      <c r="G123" s="38"/>
      <c r="H123" s="15"/>
      <c r="I123" s="16"/>
      <c r="J123" s="15"/>
      <c r="K123" s="15"/>
      <c r="L123" s="17">
        <v>35</v>
      </c>
      <c r="M123" s="15"/>
      <c r="N123" s="15"/>
      <c r="O123" s="15"/>
      <c r="P123" s="17">
        <v>24</v>
      </c>
      <c r="Q123" s="15"/>
      <c r="R123" s="15"/>
      <c r="S123" s="15"/>
      <c r="T123" s="17">
        <v>22</v>
      </c>
      <c r="U123" s="15"/>
      <c r="V123" s="15"/>
      <c r="W123" s="15"/>
      <c r="X123" s="17">
        <f>SUM(X2:X121)</f>
        <v>55</v>
      </c>
      <c r="Y123" s="18"/>
      <c r="Z123" s="18"/>
      <c r="AA123" s="18"/>
      <c r="AB123" s="17">
        <v>48</v>
      </c>
      <c r="AC123" s="18"/>
      <c r="AD123" s="18"/>
      <c r="AE123" s="18"/>
      <c r="AF123" s="17">
        <v>41</v>
      </c>
      <c r="AG123" s="18"/>
      <c r="AH123" s="18"/>
      <c r="AI123" s="18"/>
      <c r="AJ123" s="17">
        <v>52</v>
      </c>
      <c r="AK123" s="18"/>
      <c r="AL123" s="18"/>
      <c r="AM123" s="18"/>
      <c r="AN123" s="19">
        <v>85</v>
      </c>
      <c r="AO123" s="80"/>
    </row>
    <row r="124" spans="1:41" x14ac:dyDescent="0.25">
      <c r="A124" s="20"/>
      <c r="B124" s="28"/>
      <c r="C124" s="21"/>
      <c r="D124" s="28"/>
      <c r="E124" s="21"/>
      <c r="F124" s="28"/>
      <c r="G124" s="22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80"/>
    </row>
    <row r="125" spans="1:41" x14ac:dyDescent="0.25">
      <c r="A125" s="85" t="s">
        <v>346</v>
      </c>
      <c r="D125" s="95" t="s">
        <v>355</v>
      </c>
      <c r="E125" t="s">
        <v>339</v>
      </c>
    </row>
    <row r="126" spans="1:41" x14ac:dyDescent="0.25">
      <c r="A126" t="s">
        <v>347</v>
      </c>
      <c r="D126" s="96" t="s">
        <v>338</v>
      </c>
      <c r="E126" t="s">
        <v>339</v>
      </c>
      <c r="F126" s="84" t="s">
        <v>340</v>
      </c>
    </row>
    <row r="127" spans="1:41" x14ac:dyDescent="0.25">
      <c r="A127" t="s">
        <v>348</v>
      </c>
      <c r="C127" s="82"/>
      <c r="D127" s="97" t="s">
        <v>343</v>
      </c>
      <c r="E127" t="s">
        <v>339</v>
      </c>
      <c r="F127" s="84" t="s">
        <v>350</v>
      </c>
    </row>
    <row r="128" spans="1:41" ht="15.75" thickBot="1" x14ac:dyDescent="0.3">
      <c r="C128" s="82"/>
      <c r="D128" s="97" t="s">
        <v>344</v>
      </c>
      <c r="E128" t="s">
        <v>339</v>
      </c>
      <c r="F128" s="84" t="s">
        <v>349</v>
      </c>
    </row>
    <row r="129" spans="1:6" ht="16.5" thickTop="1" thickBot="1" x14ac:dyDescent="0.3">
      <c r="A129" s="98"/>
      <c r="B129" s="29" t="s">
        <v>356</v>
      </c>
      <c r="C129" s="82"/>
      <c r="D129" s="97" t="s">
        <v>345</v>
      </c>
      <c r="E129" t="s">
        <v>339</v>
      </c>
      <c r="F129" s="84" t="s">
        <v>351</v>
      </c>
    </row>
    <row r="130" spans="1:6" ht="15.75" thickTop="1" x14ac:dyDescent="0.25">
      <c r="C130" s="82"/>
      <c r="D130" s="83"/>
    </row>
    <row r="131" spans="1:6" x14ac:dyDescent="0.25">
      <c r="C131" s="82"/>
      <c r="D131" s="83"/>
    </row>
    <row r="132" spans="1:6" x14ac:dyDescent="0.25">
      <c r="C132" s="82"/>
      <c r="D132" s="83"/>
    </row>
    <row r="133" spans="1:6" x14ac:dyDescent="0.25">
      <c r="C133" s="82"/>
      <c r="D133" s="83"/>
    </row>
  </sheetData>
  <autoFilter ref="A1:AO123"/>
  <mergeCells count="2">
    <mergeCell ref="B122:G122"/>
    <mergeCell ref="B123:G123"/>
  </mergeCells>
  <pageMargins left="0.31496062992125984" right="0.11811023622047245" top="0.74803149606299213" bottom="0.55118110236220474" header="0.31496062992125984" footer="0.31496062992125984"/>
  <pageSetup paperSize="258" scale="7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120_Pusk_Teambased</vt:lpstr>
      <vt:lpstr>'120_Pusk_Teambased'!Print_Area</vt:lpstr>
      <vt:lpstr>'120_Pusk_Teambased'!Print_Titles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2015-02-13T05:01:38Z</cp:lastPrinted>
  <dcterms:created xsi:type="dcterms:W3CDTF">2015-01-16T02:22:49Z</dcterms:created>
  <dcterms:modified xsi:type="dcterms:W3CDTF">2015-02-13T06:16:53Z</dcterms:modified>
</cp:coreProperties>
</file>