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 tabRatio="812" activeTab="4"/>
  </bookViews>
  <sheets>
    <sheet name="Sp. OG" sheetId="1" r:id="rId1"/>
    <sheet name="Sp. B" sheetId="6" r:id="rId2"/>
    <sheet name="Sp. PD" sheetId="5" r:id="rId3"/>
    <sheet name="Sp.Anak" sheetId="4" r:id="rId4"/>
    <sheet name="Sp.An" sheetId="7" r:id="rId5"/>
    <sheet name="Sp.Rad" sheetId="8" state="hidden" r:id="rId6"/>
    <sheet name="Sp.RM" sheetId="9" state="hidden" r:id="rId7"/>
    <sheet name="Sp.J &amp; PD" sheetId="10" state="hidden" r:id="rId8"/>
    <sheet name="Sp.Mata" sheetId="11" state="hidden" r:id="rId9"/>
    <sheet name="Sp.THT" sheetId="12" state="hidden" r:id="rId10"/>
    <sheet name="Sp.Drg" sheetId="13" state="hidden" r:id="rId11"/>
  </sheets>
  <calcPr calcId="144525"/>
</workbook>
</file>

<file path=xl/calcChain.xml><?xml version="1.0" encoding="utf-8"?>
<calcChain xmlns="http://schemas.openxmlformats.org/spreadsheetml/2006/main">
  <c r="R39" i="13" l="1"/>
  <c r="Q39" i="13"/>
  <c r="P39" i="13"/>
  <c r="O39" i="13"/>
  <c r="N39" i="13"/>
  <c r="M39" i="13"/>
  <c r="L39" i="13"/>
  <c r="R39" i="12"/>
  <c r="Q39" i="12"/>
  <c r="P39" i="12"/>
  <c r="O39" i="12"/>
  <c r="N39" i="12"/>
  <c r="M39" i="12"/>
  <c r="L39" i="12"/>
  <c r="R39" i="11"/>
  <c r="Q39" i="11"/>
  <c r="P39" i="11"/>
  <c r="O39" i="11"/>
  <c r="N39" i="11"/>
  <c r="M39" i="11"/>
  <c r="L39" i="11"/>
  <c r="R39" i="10"/>
  <c r="Q39" i="10"/>
  <c r="P39" i="10"/>
  <c r="O39" i="10"/>
  <c r="N39" i="10"/>
  <c r="M39" i="10"/>
  <c r="L39" i="10"/>
  <c r="R39" i="9"/>
  <c r="Q39" i="9"/>
  <c r="P39" i="9"/>
  <c r="O39" i="9"/>
  <c r="N39" i="9"/>
  <c r="M39" i="9"/>
  <c r="L39" i="9"/>
  <c r="R39" i="8"/>
  <c r="Q39" i="8"/>
  <c r="P39" i="8"/>
  <c r="O39" i="8"/>
  <c r="N39" i="8"/>
  <c r="M39" i="8"/>
  <c r="L39" i="8"/>
  <c r="M39" i="7"/>
  <c r="N39" i="7"/>
  <c r="O39" i="7"/>
  <c r="P39" i="7"/>
  <c r="Q39" i="7"/>
  <c r="R39" i="7"/>
  <c r="L39" i="7"/>
  <c r="R39" i="4"/>
  <c r="Q39" i="4"/>
  <c r="P39" i="4"/>
  <c r="O39" i="4"/>
  <c r="N39" i="4"/>
  <c r="M39" i="4"/>
  <c r="L39" i="4"/>
  <c r="M39" i="5" l="1"/>
  <c r="N39" i="5"/>
  <c r="O39" i="5"/>
  <c r="P39" i="5"/>
  <c r="Q39" i="5"/>
  <c r="R39" i="5"/>
  <c r="L39" i="5"/>
  <c r="Q39" i="6"/>
  <c r="R39" i="6"/>
  <c r="M39" i="6"/>
  <c r="N39" i="6"/>
  <c r="O39" i="6"/>
  <c r="P39" i="6"/>
  <c r="L39" i="6"/>
  <c r="P39" i="1" l="1"/>
  <c r="Q39" i="1"/>
  <c r="R39" i="1"/>
  <c r="M39" i="1"/>
  <c r="N39" i="1"/>
  <c r="O39" i="1"/>
  <c r="L39" i="1"/>
  <c r="K39" i="13"/>
  <c r="J39" i="13"/>
  <c r="I39" i="13"/>
  <c r="H39" i="13"/>
  <c r="G39" i="13"/>
  <c r="F39" i="13"/>
  <c r="E39" i="13"/>
  <c r="D39" i="13"/>
  <c r="C39" i="13"/>
  <c r="K39" i="12"/>
  <c r="J39" i="12"/>
  <c r="I39" i="12"/>
  <c r="H39" i="12"/>
  <c r="G39" i="12"/>
  <c r="F39" i="12"/>
  <c r="E39" i="12"/>
  <c r="D39" i="12"/>
  <c r="C39" i="12"/>
  <c r="K39" i="11"/>
  <c r="J39" i="11"/>
  <c r="I39" i="11"/>
  <c r="H39" i="11"/>
  <c r="G39" i="11"/>
  <c r="F39" i="11"/>
  <c r="E39" i="11"/>
  <c r="D39" i="11"/>
  <c r="C39" i="11"/>
  <c r="K39" i="10"/>
  <c r="J39" i="10"/>
  <c r="I39" i="10"/>
  <c r="H39" i="10"/>
  <c r="G39" i="10"/>
  <c r="F39" i="10"/>
  <c r="E39" i="10"/>
  <c r="D39" i="10"/>
  <c r="C39" i="10"/>
  <c r="K39" i="9"/>
  <c r="J39" i="9"/>
  <c r="I39" i="9"/>
  <c r="H39" i="9"/>
  <c r="G39" i="9"/>
  <c r="F39" i="9"/>
  <c r="E39" i="9"/>
  <c r="D39" i="9"/>
  <c r="C39" i="9"/>
  <c r="K39" i="8"/>
  <c r="J39" i="8"/>
  <c r="I39" i="8"/>
  <c r="H39" i="8"/>
  <c r="G39" i="8"/>
  <c r="F39" i="8"/>
  <c r="E39" i="8"/>
  <c r="D39" i="8"/>
  <c r="C39" i="8"/>
  <c r="K39" i="7" l="1"/>
  <c r="J39" i="7"/>
  <c r="I39" i="7"/>
  <c r="H39" i="7"/>
  <c r="G39" i="7"/>
  <c r="F39" i="7"/>
  <c r="E39" i="7"/>
  <c r="D39" i="7"/>
  <c r="C39" i="7"/>
  <c r="K39" i="6"/>
  <c r="J39" i="6"/>
  <c r="I39" i="6"/>
  <c r="H39" i="6"/>
  <c r="G39" i="6"/>
  <c r="F39" i="6"/>
  <c r="E39" i="6"/>
  <c r="D39" i="6"/>
  <c r="C39" i="6"/>
  <c r="K39" i="4"/>
  <c r="J39" i="4"/>
  <c r="I39" i="4"/>
  <c r="H39" i="4"/>
  <c r="G39" i="4"/>
  <c r="F39" i="4"/>
  <c r="E39" i="4"/>
  <c r="D39" i="4"/>
  <c r="C39" i="4"/>
  <c r="D39" i="1"/>
  <c r="E39" i="1"/>
  <c r="F39" i="1"/>
  <c r="G39" i="1"/>
  <c r="H39" i="1"/>
  <c r="I39" i="1"/>
  <c r="J39" i="1"/>
  <c r="K39" i="1"/>
  <c r="C39" i="1"/>
</calcChain>
</file>

<file path=xl/sharedStrings.xml><?xml version="1.0" encoding="utf-8"?>
<sst xmlns="http://schemas.openxmlformats.org/spreadsheetml/2006/main" count="671" uniqueCount="80">
  <si>
    <t>KODE PROV</t>
  </si>
  <si>
    <t>PROVINSI</t>
  </si>
  <si>
    <t>JUMLAH RS BERDASARKAN PENYELENGGARA</t>
  </si>
  <si>
    <t>JML RS PEMERINTAH</t>
  </si>
  <si>
    <t>DR SP RADIOLOGI</t>
  </si>
  <si>
    <t>DR SP REHAB MEDIK</t>
  </si>
  <si>
    <t>DR SP ANASTESI</t>
  </si>
  <si>
    <t>DR SP JANTUNG &amp; PEMBULUH DARAH</t>
  </si>
  <si>
    <t>DR SP MATA</t>
  </si>
  <si>
    <t>DR SP THT</t>
  </si>
  <si>
    <t>DR GIGI SP</t>
  </si>
  <si>
    <t>KEMKES</t>
  </si>
  <si>
    <t>PEMPROP</t>
  </si>
  <si>
    <t>PEMKAB</t>
  </si>
  <si>
    <t>PEMKOT</t>
  </si>
  <si>
    <t>KEMENTERIAN LAIN</t>
  </si>
  <si>
    <t>TNI AD</t>
  </si>
  <si>
    <t>TNI AL</t>
  </si>
  <si>
    <t>TNI AU</t>
  </si>
  <si>
    <t>POLRI</t>
  </si>
  <si>
    <t>KEADAAN</t>
  </si>
  <si>
    <t>KEBUTUHAN STANDAR</t>
  </si>
  <si>
    <t>KELEBIHAN</t>
  </si>
  <si>
    <t>KEKURANGAN</t>
  </si>
  <si>
    <t>ACEH</t>
  </si>
  <si>
    <t>SUMATERA UTARA</t>
  </si>
  <si>
    <t>SUMATERA BARAT</t>
  </si>
  <si>
    <t>RIAU</t>
  </si>
  <si>
    <t>JAMBI</t>
  </si>
  <si>
    <t>SUMATERA SELATAN</t>
  </si>
  <si>
    <t>BENGKULU</t>
  </si>
  <si>
    <t>LAMPUNG</t>
  </si>
  <si>
    <t>KEPULAUAN BANGKA BELITUNG</t>
  </si>
  <si>
    <t>KEPULAUAN RIAU</t>
  </si>
  <si>
    <t>DKI JAKARTA</t>
  </si>
  <si>
    <t>JAWA BARAT</t>
  </si>
  <si>
    <t>JAWA TENGAH</t>
  </si>
  <si>
    <t>DI YOGYAKARTA</t>
  </si>
  <si>
    <t>JAWA TIMUR</t>
  </si>
  <si>
    <t>BANTEN</t>
  </si>
  <si>
    <t>BALI</t>
  </si>
  <si>
    <t>NUSA TENGGARA BARAT</t>
  </si>
  <si>
    <t>NUSA TENGGARA TIMUR</t>
  </si>
  <si>
    <t>KALIMANTAN BARAT</t>
  </si>
  <si>
    <t>KALIMANTAN TENGAH</t>
  </si>
  <si>
    <t>KALIMANTAN SELATAN</t>
  </si>
  <si>
    <t>KALIMANTAN TIMUR</t>
  </si>
  <si>
    <t>SULAWESI UTARA</t>
  </si>
  <si>
    <t>SULAWESI TENGAH</t>
  </si>
  <si>
    <t>SULAWESI SELATAN</t>
  </si>
  <si>
    <t>SULAWESI TENGGARA</t>
  </si>
  <si>
    <t>GORONTALO</t>
  </si>
  <si>
    <t>SULAWESI BARAT</t>
  </si>
  <si>
    <t>MALUKU</t>
  </si>
  <si>
    <t>MALUKU UTARA</t>
  </si>
  <si>
    <t>PAPUA BARAT</t>
  </si>
  <si>
    <t>PAPUA</t>
  </si>
  <si>
    <t>INDONESIA</t>
  </si>
  <si>
    <t>LULUS</t>
  </si>
  <si>
    <t>BELUM LULUS</t>
  </si>
  <si>
    <t>KEMENTERIAN KESEHATAN</t>
  </si>
  <si>
    <t>KEMENTERIAN PERTAHANAN</t>
  </si>
  <si>
    <t>MABES POLRI</t>
  </si>
  <si>
    <t>DR SP PENYAKIT DALAM*</t>
  </si>
  <si>
    <t>* Perencanaan Kebutuhan SDMK di RS Pemerintah per 30 September 2013 (Pusrengun SDMK)</t>
  </si>
  <si>
    <t>**Peserta Tubel PPDSBK per 28 Agustus 2013 (Pustanserdikjut SDMK)</t>
  </si>
  <si>
    <t>Sumber data:</t>
  </si>
  <si>
    <t>DR SP OBSTERI &amp; GINEKOLOGI*</t>
  </si>
  <si>
    <t>DR SP BEDAH*</t>
  </si>
  <si>
    <t>TUBEL PPDSBK PEMINATAN 
ILMU BEDAH**</t>
  </si>
  <si>
    <t>TUBEL PPDSBK PEMINATAN 
ILMU PENYAKIT DALAM**</t>
  </si>
  <si>
    <t>DR SP ANAK*</t>
  </si>
  <si>
    <t>TUBEL PPDSBK PEMINATAN 
ILMU KESEHATAN ANAK**</t>
  </si>
  <si>
    <t>TUBEL PPDSBK PEMINATAN 
ANESTESIOLOGI**</t>
  </si>
  <si>
    <t>TUBEL PPDSBK PEMINATAN 
ILMU KEBIDANAN DAN PENYAKIT KANDUNGAN**</t>
  </si>
  <si>
    <t>TUBEL PPDSBK PEMINATAN 
RADIOLOGI**</t>
  </si>
  <si>
    <t>TUBEL PPDSBK PEMINATAN 
REHABILITASI MEDIK**</t>
  </si>
  <si>
    <t>TUBEL PPDSBK PEMINATAN 
ILMU PENYAKIT JANTUNG DAN PEMBULUH DARAH**</t>
  </si>
  <si>
    <t>TUBEL PPDSBK PEMINATAN 
ILMU PENYAKIT MATA**</t>
  </si>
  <si>
    <t>TUBEL PPDSBK PEMINATAN 
ILMU PENYAKIT THT**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</si>
</sst>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3" fillId="0" borderId="4" xfId="0" applyFont="1" applyBorder="1" applyProtection="1">
      <protection hidden="1"/>
    </xf>
    <xf numFmtId="41" fontId="3" fillId="0" borderId="4" xfId="1" applyFont="1" applyBorder="1" applyProtection="1">
      <protection hidden="1"/>
    </xf>
    <xf numFmtId="41" fontId="3" fillId="0" borderId="4" xfId="1" applyFont="1" applyFill="1" applyBorder="1" applyProtection="1">
      <protection hidden="1"/>
    </xf>
    <xf numFmtId="0" fontId="3" fillId="0" borderId="0" xfId="0" applyFont="1" applyProtection="1">
      <protection hidden="1"/>
    </xf>
    <xf numFmtId="0" fontId="3" fillId="0" borderId="2" xfId="0" applyFont="1" applyBorder="1" applyProtection="1">
      <protection hidden="1"/>
    </xf>
    <xf numFmtId="41" fontId="3" fillId="0" borderId="2" xfId="1" applyFont="1" applyBorder="1" applyProtection="1">
      <protection hidden="1"/>
    </xf>
    <xf numFmtId="41" fontId="3" fillId="0" borderId="2" xfId="1" applyFont="1" applyFill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0" xfId="0" applyFont="1" applyProtection="1">
      <protection hidden="1"/>
    </xf>
    <xf numFmtId="0" fontId="3" fillId="0" borderId="3" xfId="0" applyFont="1" applyBorder="1" applyProtection="1">
      <protection hidden="1"/>
    </xf>
    <xf numFmtId="41" fontId="3" fillId="0" borderId="3" xfId="1" applyFont="1" applyBorder="1" applyProtection="1">
      <protection hidden="1"/>
    </xf>
    <xf numFmtId="41" fontId="3" fillId="0" borderId="3" xfId="1" applyFont="1" applyFill="1" applyBorder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/>
      <protection hidden="1"/>
    </xf>
    <xf numFmtId="0" fontId="4" fillId="2" borderId="1" xfId="0" applyFont="1" applyFill="1" applyBorder="1" applyProtection="1">
      <protection hidden="1"/>
    </xf>
    <xf numFmtId="41" fontId="4" fillId="2" borderId="1" xfId="1" applyFont="1" applyFill="1" applyBorder="1" applyProtection="1">
      <protection hidden="1"/>
    </xf>
    <xf numFmtId="41" fontId="2" fillId="2" borderId="1" xfId="1" applyFont="1" applyFill="1" applyBorder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42"/>
  <sheetViews>
    <sheetView view="pageBreakPreview" zoomScale="60" zoomScaleNormal="100" workbookViewId="0">
      <selection activeCell="W15" sqref="W15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0.7109375" style="5" customWidth="1"/>
    <col min="18" max="18" width="15.42578125" style="5" customWidth="1"/>
    <col min="19" max="16384" width="9.140625" style="5"/>
  </cols>
  <sheetData>
    <row r="1" spans="1:18" s="1" customFormat="1" ht="48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67</v>
      </c>
      <c r="N1" s="25"/>
      <c r="O1" s="25"/>
      <c r="P1" s="25"/>
      <c r="Q1" s="25" t="s">
        <v>74</v>
      </c>
      <c r="R1" s="25"/>
    </row>
    <row r="2" spans="1:18" s="1" customFormat="1" ht="39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56</v>
      </c>
      <c r="N3" s="4">
        <v>66</v>
      </c>
      <c r="O3" s="4">
        <v>11</v>
      </c>
      <c r="P3" s="4">
        <v>21</v>
      </c>
      <c r="Q3" s="2">
        <v>0</v>
      </c>
      <c r="R3" s="2">
        <v>34</v>
      </c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200</v>
      </c>
      <c r="N4" s="8">
        <v>133</v>
      </c>
      <c r="O4" s="8">
        <v>106</v>
      </c>
      <c r="P4" s="8">
        <v>39</v>
      </c>
      <c r="Q4" s="6">
        <v>0</v>
      </c>
      <c r="R4" s="6">
        <v>18</v>
      </c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71</v>
      </c>
      <c r="N5" s="8">
        <v>54</v>
      </c>
      <c r="O5" s="8">
        <v>30</v>
      </c>
      <c r="P5" s="8">
        <v>13</v>
      </c>
      <c r="Q5" s="6">
        <v>11</v>
      </c>
      <c r="R5" s="6">
        <v>13</v>
      </c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116</v>
      </c>
      <c r="N6" s="8">
        <v>68</v>
      </c>
      <c r="O6" s="8">
        <v>59</v>
      </c>
      <c r="P6" s="8">
        <v>11</v>
      </c>
      <c r="Q6" s="6">
        <v>1</v>
      </c>
      <c r="R6" s="6">
        <v>14</v>
      </c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54</v>
      </c>
      <c r="N7" s="8">
        <v>36</v>
      </c>
      <c r="O7" s="8">
        <v>25</v>
      </c>
      <c r="P7" s="8">
        <v>7</v>
      </c>
      <c r="Q7" s="6">
        <v>7</v>
      </c>
      <c r="R7" s="6">
        <v>11</v>
      </c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98</v>
      </c>
      <c r="N8" s="8">
        <v>50</v>
      </c>
      <c r="O8" s="8">
        <v>59</v>
      </c>
      <c r="P8" s="8">
        <v>11</v>
      </c>
      <c r="Q8" s="6">
        <v>0</v>
      </c>
      <c r="R8" s="6">
        <v>22</v>
      </c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17</v>
      </c>
      <c r="N9" s="8">
        <v>20</v>
      </c>
      <c r="O9" s="8">
        <v>5</v>
      </c>
      <c r="P9" s="8">
        <v>8</v>
      </c>
      <c r="Q9" s="6">
        <v>3</v>
      </c>
      <c r="R9" s="6">
        <v>16</v>
      </c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47</v>
      </c>
      <c r="N10" s="8">
        <v>48</v>
      </c>
      <c r="O10" s="8">
        <v>9</v>
      </c>
      <c r="P10" s="8">
        <v>10</v>
      </c>
      <c r="Q10" s="6">
        <v>2</v>
      </c>
      <c r="R10" s="6">
        <v>13</v>
      </c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14</v>
      </c>
      <c r="N11" s="8">
        <v>14</v>
      </c>
      <c r="O11" s="8">
        <v>2</v>
      </c>
      <c r="P11" s="8">
        <v>2</v>
      </c>
      <c r="Q11" s="6">
        <v>0</v>
      </c>
      <c r="R11" s="6">
        <v>7</v>
      </c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29</v>
      </c>
      <c r="N12" s="8">
        <v>30</v>
      </c>
      <c r="O12" s="8">
        <v>6</v>
      </c>
      <c r="P12" s="8">
        <v>7</v>
      </c>
      <c r="Q12" s="6">
        <v>0</v>
      </c>
      <c r="R12" s="6">
        <v>4</v>
      </c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569</v>
      </c>
      <c r="N13" s="8">
        <v>150</v>
      </c>
      <c r="O13" s="8">
        <v>443</v>
      </c>
      <c r="P13" s="8">
        <v>24</v>
      </c>
      <c r="Q13" s="6">
        <v>0</v>
      </c>
      <c r="R13" s="6">
        <v>0</v>
      </c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531</v>
      </c>
      <c r="N14" s="8">
        <v>288</v>
      </c>
      <c r="O14" s="8">
        <v>307</v>
      </c>
      <c r="P14" s="8">
        <v>64</v>
      </c>
      <c r="Q14" s="6">
        <v>1</v>
      </c>
      <c r="R14" s="6">
        <v>12</v>
      </c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252</v>
      </c>
      <c r="N15" s="8">
        <v>186</v>
      </c>
      <c r="O15" s="8">
        <v>84</v>
      </c>
      <c r="P15" s="8">
        <v>18</v>
      </c>
      <c r="Q15" s="6">
        <v>0</v>
      </c>
      <c r="R15" s="6">
        <v>23</v>
      </c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61</v>
      </c>
      <c r="N16" s="8">
        <v>39</v>
      </c>
      <c r="O16" s="8">
        <v>26</v>
      </c>
      <c r="P16" s="8">
        <v>4</v>
      </c>
      <c r="Q16" s="6">
        <v>0</v>
      </c>
      <c r="R16" s="6">
        <v>12</v>
      </c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506</v>
      </c>
      <c r="N17" s="8">
        <v>284</v>
      </c>
      <c r="O17" s="8">
        <v>269</v>
      </c>
      <c r="P17" s="8">
        <v>47</v>
      </c>
      <c r="Q17" s="6">
        <v>0</v>
      </c>
      <c r="R17" s="6">
        <v>21</v>
      </c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190</v>
      </c>
      <c r="N18" s="8">
        <v>82</v>
      </c>
      <c r="O18" s="8">
        <v>128</v>
      </c>
      <c r="P18" s="8">
        <v>20</v>
      </c>
      <c r="Q18" s="6">
        <v>1</v>
      </c>
      <c r="R18" s="6">
        <v>7</v>
      </c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130</v>
      </c>
      <c r="N19" s="8">
        <v>58</v>
      </c>
      <c r="O19" s="8">
        <v>83</v>
      </c>
      <c r="P19" s="8">
        <v>11</v>
      </c>
      <c r="Q19" s="6">
        <v>0</v>
      </c>
      <c r="R19" s="6">
        <v>8</v>
      </c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48</v>
      </c>
      <c r="N20" s="8">
        <v>28</v>
      </c>
      <c r="O20" s="8">
        <v>23</v>
      </c>
      <c r="P20" s="8">
        <v>3</v>
      </c>
      <c r="Q20" s="6">
        <v>0</v>
      </c>
      <c r="R20" s="6">
        <v>11</v>
      </c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30</v>
      </c>
      <c r="N21" s="8">
        <v>33</v>
      </c>
      <c r="O21" s="8">
        <v>14</v>
      </c>
      <c r="P21" s="8">
        <v>17</v>
      </c>
      <c r="Q21" s="6">
        <v>4</v>
      </c>
      <c r="R21" s="6">
        <v>31</v>
      </c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38</v>
      </c>
      <c r="N22" s="8">
        <v>34</v>
      </c>
      <c r="O22" s="8">
        <v>15</v>
      </c>
      <c r="P22" s="8">
        <v>11</v>
      </c>
      <c r="Q22" s="6">
        <v>4</v>
      </c>
      <c r="R22" s="6">
        <v>16</v>
      </c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20</v>
      </c>
      <c r="N23" s="8">
        <v>25</v>
      </c>
      <c r="O23" s="8">
        <v>2</v>
      </c>
      <c r="P23" s="8">
        <v>7</v>
      </c>
      <c r="Q23" s="6">
        <v>1</v>
      </c>
      <c r="R23" s="6">
        <v>14</v>
      </c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22</v>
      </c>
      <c r="N24" s="8">
        <v>37</v>
      </c>
      <c r="O24" s="8">
        <v>1</v>
      </c>
      <c r="P24" s="8">
        <v>16</v>
      </c>
      <c r="Q24" s="6">
        <v>1</v>
      </c>
      <c r="R24" s="6">
        <v>22</v>
      </c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64</v>
      </c>
      <c r="N25" s="8">
        <v>68</v>
      </c>
      <c r="O25" s="8">
        <v>21</v>
      </c>
      <c r="P25" s="8">
        <v>25</v>
      </c>
      <c r="Q25" s="6">
        <v>6</v>
      </c>
      <c r="R25" s="6">
        <v>13</v>
      </c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85</v>
      </c>
      <c r="N26" s="8">
        <v>32</v>
      </c>
      <c r="O26" s="8">
        <v>59</v>
      </c>
      <c r="P26" s="8">
        <v>6</v>
      </c>
      <c r="Q26" s="6">
        <v>2</v>
      </c>
      <c r="R26" s="6">
        <v>6</v>
      </c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25</v>
      </c>
      <c r="N27" s="8">
        <v>28</v>
      </c>
      <c r="O27" s="8">
        <v>5</v>
      </c>
      <c r="P27" s="8">
        <v>8</v>
      </c>
      <c r="Q27" s="6">
        <v>5</v>
      </c>
      <c r="R27" s="6">
        <v>7</v>
      </c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95</v>
      </c>
      <c r="N28" s="8">
        <v>90</v>
      </c>
      <c r="O28" s="8">
        <v>28</v>
      </c>
      <c r="P28" s="8">
        <v>23</v>
      </c>
      <c r="Q28" s="6">
        <v>3</v>
      </c>
      <c r="R28" s="6">
        <v>17</v>
      </c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20</v>
      </c>
      <c r="N29" s="8">
        <v>26</v>
      </c>
      <c r="O29" s="8">
        <v>3</v>
      </c>
      <c r="P29" s="8">
        <v>9</v>
      </c>
      <c r="Q29" s="6">
        <v>0</v>
      </c>
      <c r="R29" s="6">
        <v>8</v>
      </c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16</v>
      </c>
      <c r="N30" s="8">
        <v>16</v>
      </c>
      <c r="O30" s="8">
        <v>5</v>
      </c>
      <c r="P30" s="8">
        <v>5</v>
      </c>
      <c r="Q30" s="6">
        <v>4</v>
      </c>
      <c r="R30" s="6">
        <v>6</v>
      </c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7</v>
      </c>
      <c r="N31" s="8">
        <v>9</v>
      </c>
      <c r="O31" s="8">
        <v>0</v>
      </c>
      <c r="P31" s="8">
        <v>2</v>
      </c>
      <c r="Q31" s="6">
        <v>2</v>
      </c>
      <c r="R31" s="6">
        <v>7</v>
      </c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10</v>
      </c>
      <c r="N32" s="8">
        <v>22</v>
      </c>
      <c r="O32" s="8">
        <v>2</v>
      </c>
      <c r="P32" s="8">
        <v>14</v>
      </c>
      <c r="Q32" s="6">
        <v>0</v>
      </c>
      <c r="R32" s="6">
        <v>10</v>
      </c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6</v>
      </c>
      <c r="N33" s="8">
        <v>16</v>
      </c>
      <c r="O33" s="8">
        <v>0</v>
      </c>
      <c r="P33" s="8">
        <v>10</v>
      </c>
      <c r="Q33" s="6">
        <v>1</v>
      </c>
      <c r="R33" s="6">
        <v>9</v>
      </c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15</v>
      </c>
      <c r="N34" s="8">
        <v>17</v>
      </c>
      <c r="O34" s="8">
        <v>3</v>
      </c>
      <c r="P34" s="8">
        <v>5</v>
      </c>
      <c r="Q34" s="6">
        <v>0</v>
      </c>
      <c r="R34" s="6">
        <v>7</v>
      </c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27</v>
      </c>
      <c r="N35" s="8">
        <v>33</v>
      </c>
      <c r="O35" s="8">
        <v>8</v>
      </c>
      <c r="P35" s="8">
        <v>14</v>
      </c>
      <c r="Q35" s="6">
        <v>0</v>
      </c>
      <c r="R35" s="6">
        <v>9</v>
      </c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9">
        <v>0</v>
      </c>
      <c r="R36" s="9">
        <v>3</v>
      </c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>
        <v>0</v>
      </c>
      <c r="R37" s="6">
        <v>7</v>
      </c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>
        <v>0</v>
      </c>
      <c r="R38" s="11">
        <v>4</v>
      </c>
    </row>
    <row r="39" spans="1:18" ht="15.75" thickBot="1" x14ac:dyDescent="0.3">
      <c r="A39" s="19"/>
      <c r="B39" s="20" t="s">
        <v>57</v>
      </c>
      <c r="C39" s="21">
        <f>SUM(C3:C35)</f>
        <v>32</v>
      </c>
      <c r="D39" s="21">
        <f t="shared" ref="D39:K39" si="0">SUM(D3:D35)</f>
        <v>135</v>
      </c>
      <c r="E39" s="21">
        <f t="shared" si="0"/>
        <v>453</v>
      </c>
      <c r="F39" s="21">
        <f t="shared" si="0"/>
        <v>92</v>
      </c>
      <c r="G39" s="21">
        <f t="shared" si="0"/>
        <v>3</v>
      </c>
      <c r="H39" s="21">
        <f t="shared" si="0"/>
        <v>0</v>
      </c>
      <c r="I39" s="21">
        <f t="shared" si="0"/>
        <v>92</v>
      </c>
      <c r="J39" s="21">
        <f t="shared" si="0"/>
        <v>135</v>
      </c>
      <c r="K39" s="21">
        <f t="shared" si="0"/>
        <v>564</v>
      </c>
      <c r="L39" s="21">
        <f>SUM(L3:L38)</f>
        <v>1346</v>
      </c>
      <c r="M39" s="21">
        <f t="shared" ref="M39:O39" si="1">SUM(M3:M38)</f>
        <v>3469</v>
      </c>
      <c r="N39" s="21">
        <f t="shared" si="1"/>
        <v>2120</v>
      </c>
      <c r="O39" s="21">
        <f t="shared" si="1"/>
        <v>1841</v>
      </c>
      <c r="P39" s="21">
        <f t="shared" ref="P39" si="2">SUM(P3:P38)</f>
        <v>492</v>
      </c>
      <c r="Q39" s="21">
        <f t="shared" ref="Q39" si="3">SUM(Q3:Q38)</f>
        <v>59</v>
      </c>
      <c r="R39" s="21">
        <f t="shared" ref="R39" si="4">SUM(R3:R38)</f>
        <v>442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Q1:R1"/>
    <mergeCell ref="A1:A2"/>
    <mergeCell ref="B1:B2"/>
    <mergeCell ref="C1:K1"/>
    <mergeCell ref="L1:L2"/>
    <mergeCell ref="M1:P1"/>
  </mergeCells>
  <printOptions horizontalCentered="1"/>
  <pageMargins left="0.70866141732283472" right="0.70866141732283472" top="1.3385826771653544" bottom="0.74803149606299213" header="0.70866141732283472" footer="0.31496062992125984"/>
  <pageSetup paperSize="9" scale="71" orientation="portrait" horizontalDpi="0" verticalDpi="0" r:id="rId1"/>
  <headerFooter>
    <oddHeader>&amp;C&amp;"-,Bold"&amp;12TABEL PENYANDINGAN RENCANA KEBUTUHAN DOKTER SPESIALIS DI RS PEMERINTAH DAN PESERTA TUBEL PPSDBK 
MENURUT PROVINSI DI INDONESIA
TAHUN 2013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S9" sqref="S9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33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9</v>
      </c>
      <c r="N1" s="25"/>
      <c r="O1" s="25"/>
      <c r="P1" s="25"/>
      <c r="Q1" s="25" t="s">
        <v>79</v>
      </c>
      <c r="R1" s="25"/>
    </row>
    <row r="2" spans="1:18" s="1" customFormat="1" ht="33.75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30</v>
      </c>
      <c r="N3" s="4">
        <v>7</v>
      </c>
      <c r="O3" s="4">
        <v>23</v>
      </c>
      <c r="P3" s="4">
        <v>0</v>
      </c>
      <c r="Q3" s="2"/>
      <c r="R3" s="2"/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91</v>
      </c>
      <c r="N4" s="8">
        <v>17</v>
      </c>
      <c r="O4" s="8">
        <v>74</v>
      </c>
      <c r="P4" s="8">
        <v>0</v>
      </c>
      <c r="Q4" s="6"/>
      <c r="R4" s="6"/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29</v>
      </c>
      <c r="N5" s="8">
        <v>4</v>
      </c>
      <c r="O5" s="8">
        <v>26</v>
      </c>
      <c r="P5" s="8">
        <v>1</v>
      </c>
      <c r="Q5" s="6"/>
      <c r="R5" s="6"/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34</v>
      </c>
      <c r="N6" s="8">
        <v>5</v>
      </c>
      <c r="O6" s="8">
        <v>29</v>
      </c>
      <c r="P6" s="8">
        <v>0</v>
      </c>
      <c r="Q6" s="6"/>
      <c r="R6" s="6"/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27</v>
      </c>
      <c r="N7" s="8">
        <v>1</v>
      </c>
      <c r="O7" s="8">
        <v>26</v>
      </c>
      <c r="P7" s="8">
        <v>0</v>
      </c>
      <c r="Q7" s="6"/>
      <c r="R7" s="6"/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26</v>
      </c>
      <c r="N8" s="8">
        <v>6</v>
      </c>
      <c r="O8" s="8">
        <v>22</v>
      </c>
      <c r="P8" s="8">
        <v>2</v>
      </c>
      <c r="Q8" s="6"/>
      <c r="R8" s="6"/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2</v>
      </c>
      <c r="N9" s="8">
        <v>1</v>
      </c>
      <c r="O9" s="8">
        <v>1</v>
      </c>
      <c r="P9" s="8">
        <v>0</v>
      </c>
      <c r="Q9" s="6"/>
      <c r="R9" s="6"/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14</v>
      </c>
      <c r="N10" s="8">
        <v>3</v>
      </c>
      <c r="O10" s="8">
        <v>11</v>
      </c>
      <c r="P10" s="8">
        <v>0</v>
      </c>
      <c r="Q10" s="6"/>
      <c r="R10" s="6"/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3</v>
      </c>
      <c r="N11" s="8">
        <v>0</v>
      </c>
      <c r="O11" s="8">
        <v>3</v>
      </c>
      <c r="P11" s="8">
        <v>0</v>
      </c>
      <c r="Q11" s="6"/>
      <c r="R11" s="6"/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10</v>
      </c>
      <c r="N12" s="8">
        <v>3</v>
      </c>
      <c r="O12" s="8">
        <v>7</v>
      </c>
      <c r="P12" s="8">
        <v>0</v>
      </c>
      <c r="Q12" s="6"/>
      <c r="R12" s="6"/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208</v>
      </c>
      <c r="N13" s="8">
        <v>37</v>
      </c>
      <c r="O13" s="8">
        <v>175</v>
      </c>
      <c r="P13" s="8">
        <v>4</v>
      </c>
      <c r="Q13" s="6"/>
      <c r="R13" s="6"/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175</v>
      </c>
      <c r="N14" s="8">
        <v>48</v>
      </c>
      <c r="O14" s="8">
        <v>144</v>
      </c>
      <c r="P14" s="8">
        <v>17</v>
      </c>
      <c r="Q14" s="6"/>
      <c r="R14" s="6"/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109</v>
      </c>
      <c r="N15" s="8">
        <v>33</v>
      </c>
      <c r="O15" s="8">
        <v>82</v>
      </c>
      <c r="P15" s="8">
        <v>6</v>
      </c>
      <c r="Q15" s="6"/>
      <c r="R15" s="6"/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21</v>
      </c>
      <c r="N16" s="8">
        <v>9</v>
      </c>
      <c r="O16" s="8">
        <v>13</v>
      </c>
      <c r="P16" s="8">
        <v>1</v>
      </c>
      <c r="Q16" s="6"/>
      <c r="R16" s="6"/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170</v>
      </c>
      <c r="N17" s="8">
        <v>39</v>
      </c>
      <c r="O17" s="8">
        <v>136</v>
      </c>
      <c r="P17" s="8">
        <v>5</v>
      </c>
      <c r="Q17" s="6"/>
      <c r="R17" s="6"/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73</v>
      </c>
      <c r="N18" s="8">
        <v>10</v>
      </c>
      <c r="O18" s="8">
        <v>64</v>
      </c>
      <c r="P18" s="8">
        <v>1</v>
      </c>
      <c r="Q18" s="6"/>
      <c r="R18" s="6"/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45</v>
      </c>
      <c r="N19" s="8">
        <v>8</v>
      </c>
      <c r="O19" s="8">
        <v>37</v>
      </c>
      <c r="P19" s="8">
        <v>0</v>
      </c>
      <c r="Q19" s="6"/>
      <c r="R19" s="6"/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14</v>
      </c>
      <c r="N20" s="8">
        <v>2</v>
      </c>
      <c r="O20" s="8">
        <v>12</v>
      </c>
      <c r="P20" s="8">
        <v>0</v>
      </c>
      <c r="Q20" s="6"/>
      <c r="R20" s="6"/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11</v>
      </c>
      <c r="N21" s="8">
        <v>1</v>
      </c>
      <c r="O21" s="8">
        <v>10</v>
      </c>
      <c r="P21" s="8">
        <v>0</v>
      </c>
      <c r="Q21" s="6"/>
      <c r="R21" s="6"/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10</v>
      </c>
      <c r="N22" s="8">
        <v>2</v>
      </c>
      <c r="O22" s="8">
        <v>8</v>
      </c>
      <c r="P22" s="8">
        <v>0</v>
      </c>
      <c r="Q22" s="6"/>
      <c r="R22" s="6"/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5</v>
      </c>
      <c r="N23" s="8">
        <v>2</v>
      </c>
      <c r="O23" s="8">
        <v>3</v>
      </c>
      <c r="P23" s="8">
        <v>0</v>
      </c>
      <c r="Q23" s="6"/>
      <c r="R23" s="6"/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8</v>
      </c>
      <c r="N24" s="8">
        <v>5</v>
      </c>
      <c r="O24" s="8">
        <v>4</v>
      </c>
      <c r="P24" s="8">
        <v>1</v>
      </c>
      <c r="Q24" s="6"/>
      <c r="R24" s="6"/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26</v>
      </c>
      <c r="N25" s="8">
        <v>6</v>
      </c>
      <c r="O25" s="8">
        <v>20</v>
      </c>
      <c r="P25" s="8">
        <v>0</v>
      </c>
      <c r="Q25" s="6"/>
      <c r="R25" s="6"/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8</v>
      </c>
      <c r="N26" s="8">
        <v>2</v>
      </c>
      <c r="O26" s="8">
        <v>6</v>
      </c>
      <c r="P26" s="8">
        <v>0</v>
      </c>
      <c r="Q26" s="6"/>
      <c r="R26" s="6"/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8</v>
      </c>
      <c r="N27" s="8">
        <v>2</v>
      </c>
      <c r="O27" s="8">
        <v>7</v>
      </c>
      <c r="P27" s="8">
        <v>1</v>
      </c>
      <c r="Q27" s="6"/>
      <c r="R27" s="6"/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66</v>
      </c>
      <c r="N28" s="8">
        <v>12</v>
      </c>
      <c r="O28" s="8">
        <v>54</v>
      </c>
      <c r="P28" s="8">
        <v>0</v>
      </c>
      <c r="Q28" s="6"/>
      <c r="R28" s="6"/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7</v>
      </c>
      <c r="N29" s="8">
        <v>1</v>
      </c>
      <c r="O29" s="8">
        <v>6</v>
      </c>
      <c r="P29" s="8">
        <v>0</v>
      </c>
      <c r="Q29" s="6"/>
      <c r="R29" s="6"/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4</v>
      </c>
      <c r="N30" s="8">
        <v>2</v>
      </c>
      <c r="O30" s="8">
        <v>2</v>
      </c>
      <c r="P30" s="8">
        <v>0</v>
      </c>
      <c r="Q30" s="6"/>
      <c r="R30" s="6"/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3</v>
      </c>
      <c r="N31" s="8">
        <v>0</v>
      </c>
      <c r="O31" s="8">
        <v>3</v>
      </c>
      <c r="P31" s="8">
        <v>0</v>
      </c>
      <c r="Q31" s="6"/>
      <c r="R31" s="6"/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5</v>
      </c>
      <c r="N32" s="8">
        <v>1</v>
      </c>
      <c r="O32" s="8">
        <v>4</v>
      </c>
      <c r="P32" s="8">
        <v>0</v>
      </c>
      <c r="Q32" s="6"/>
      <c r="R32" s="6"/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3</v>
      </c>
      <c r="N33" s="8">
        <v>1</v>
      </c>
      <c r="O33" s="8">
        <v>2</v>
      </c>
      <c r="P33" s="8">
        <v>0</v>
      </c>
      <c r="Q33" s="6"/>
      <c r="R33" s="6"/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3</v>
      </c>
      <c r="N34" s="8">
        <v>0</v>
      </c>
      <c r="O34" s="8">
        <v>3</v>
      </c>
      <c r="P34" s="8">
        <v>0</v>
      </c>
      <c r="Q34" s="6"/>
      <c r="R34" s="6"/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6</v>
      </c>
      <c r="N35" s="8">
        <v>1</v>
      </c>
      <c r="O35" s="8">
        <v>5</v>
      </c>
      <c r="P35" s="8">
        <v>0</v>
      </c>
      <c r="Q35" s="6"/>
      <c r="R35" s="6"/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/>
      <c r="R36" s="6"/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/>
      <c r="R37" s="6"/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/>
      <c r="R38" s="11"/>
    </row>
    <row r="39" spans="1:18" ht="15.75" thickBot="1" x14ac:dyDescent="0.3">
      <c r="A39" s="19"/>
      <c r="B39" s="20" t="s">
        <v>57</v>
      </c>
      <c r="C39" s="22">
        <f>SUM(C3:C35)</f>
        <v>32</v>
      </c>
      <c r="D39" s="22">
        <f t="shared" ref="D39:K39" si="0">SUM(D3:D35)</f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R39" si="1">SUM(M3:M38)</f>
        <v>1254</v>
      </c>
      <c r="N39" s="22">
        <f t="shared" si="1"/>
        <v>271</v>
      </c>
      <c r="O39" s="22">
        <f t="shared" si="1"/>
        <v>1022</v>
      </c>
      <c r="P39" s="22">
        <f t="shared" si="1"/>
        <v>39</v>
      </c>
      <c r="Q39" s="22">
        <f t="shared" si="1"/>
        <v>0</v>
      </c>
      <c r="R39" s="22">
        <f t="shared" si="1"/>
        <v>0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M1:P1"/>
    <mergeCell ref="Q1:R1"/>
    <mergeCell ref="A1:A2"/>
    <mergeCell ref="B1:B2"/>
    <mergeCell ref="C1:K1"/>
    <mergeCell ref="L1:L2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S9" sqref="S9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12.75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10</v>
      </c>
      <c r="N1" s="25"/>
      <c r="O1" s="25"/>
      <c r="P1" s="25"/>
      <c r="Q1" s="25" t="s">
        <v>73</v>
      </c>
      <c r="R1" s="25"/>
    </row>
    <row r="2" spans="1:18" s="1" customFormat="1" ht="75.75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12</v>
      </c>
      <c r="N3" s="4">
        <v>35</v>
      </c>
      <c r="O3" s="4">
        <v>4</v>
      </c>
      <c r="P3" s="4">
        <v>27</v>
      </c>
      <c r="Q3" s="2"/>
      <c r="R3" s="2"/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39</v>
      </c>
      <c r="N4" s="8">
        <v>79</v>
      </c>
      <c r="O4" s="8">
        <v>22</v>
      </c>
      <c r="P4" s="8">
        <v>62</v>
      </c>
      <c r="Q4" s="6"/>
      <c r="R4" s="6"/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9</v>
      </c>
      <c r="N5" s="8">
        <v>25</v>
      </c>
      <c r="O5" s="8">
        <v>2</v>
      </c>
      <c r="P5" s="8">
        <v>18</v>
      </c>
      <c r="Q5" s="6"/>
      <c r="R5" s="6"/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24</v>
      </c>
      <c r="N6" s="8">
        <v>29</v>
      </c>
      <c r="O6" s="8">
        <v>14</v>
      </c>
      <c r="P6" s="8">
        <v>19</v>
      </c>
      <c r="Q6" s="6"/>
      <c r="R6" s="6"/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10</v>
      </c>
      <c r="N7" s="8">
        <v>12</v>
      </c>
      <c r="O7" s="8">
        <v>8</v>
      </c>
      <c r="P7" s="8">
        <v>10</v>
      </c>
      <c r="Q7" s="6"/>
      <c r="R7" s="6"/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8</v>
      </c>
      <c r="N8" s="8">
        <v>26</v>
      </c>
      <c r="O8" s="8">
        <v>3</v>
      </c>
      <c r="P8" s="8">
        <v>21</v>
      </c>
      <c r="Q8" s="6"/>
      <c r="R8" s="6"/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2</v>
      </c>
      <c r="N9" s="8">
        <v>7</v>
      </c>
      <c r="O9" s="8">
        <v>0</v>
      </c>
      <c r="P9" s="8">
        <v>5</v>
      </c>
      <c r="Q9" s="6"/>
      <c r="R9" s="6"/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3</v>
      </c>
      <c r="N10" s="8">
        <v>23</v>
      </c>
      <c r="O10" s="8">
        <v>0</v>
      </c>
      <c r="P10" s="8">
        <v>20</v>
      </c>
      <c r="Q10" s="6"/>
      <c r="R10" s="6"/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2</v>
      </c>
      <c r="N11" s="8">
        <v>4</v>
      </c>
      <c r="O11" s="8">
        <v>1</v>
      </c>
      <c r="P11" s="8">
        <v>3</v>
      </c>
      <c r="Q11" s="6"/>
      <c r="R11" s="6"/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3</v>
      </c>
      <c r="N12" s="8">
        <v>16</v>
      </c>
      <c r="O12" s="8">
        <v>0</v>
      </c>
      <c r="P12" s="8">
        <v>13</v>
      </c>
      <c r="Q12" s="6"/>
      <c r="R12" s="6"/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276</v>
      </c>
      <c r="N13" s="8">
        <v>124</v>
      </c>
      <c r="O13" s="8">
        <v>197</v>
      </c>
      <c r="P13" s="8">
        <v>45</v>
      </c>
      <c r="Q13" s="6"/>
      <c r="R13" s="6"/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232</v>
      </c>
      <c r="N14" s="8">
        <v>161</v>
      </c>
      <c r="O14" s="8">
        <v>160</v>
      </c>
      <c r="P14" s="8">
        <v>89</v>
      </c>
      <c r="Q14" s="6"/>
      <c r="R14" s="6"/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54</v>
      </c>
      <c r="N15" s="8">
        <v>114</v>
      </c>
      <c r="O15" s="8">
        <v>5</v>
      </c>
      <c r="P15" s="8">
        <v>65</v>
      </c>
      <c r="Q15" s="6"/>
      <c r="R15" s="6"/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27</v>
      </c>
      <c r="N16" s="8">
        <v>52</v>
      </c>
      <c r="O16" s="8">
        <v>8</v>
      </c>
      <c r="P16" s="8">
        <v>33</v>
      </c>
      <c r="Q16" s="6"/>
      <c r="R16" s="6"/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93</v>
      </c>
      <c r="N17" s="8">
        <v>153</v>
      </c>
      <c r="O17" s="8">
        <v>31</v>
      </c>
      <c r="P17" s="8">
        <v>91</v>
      </c>
      <c r="Q17" s="6"/>
      <c r="R17" s="6"/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62</v>
      </c>
      <c r="N18" s="8">
        <v>38</v>
      </c>
      <c r="O18" s="8">
        <v>47</v>
      </c>
      <c r="P18" s="8">
        <v>23</v>
      </c>
      <c r="Q18" s="6"/>
      <c r="R18" s="6"/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11</v>
      </c>
      <c r="N19" s="8">
        <v>33</v>
      </c>
      <c r="O19" s="8">
        <v>0</v>
      </c>
      <c r="P19" s="8">
        <v>22</v>
      </c>
      <c r="Q19" s="6"/>
      <c r="R19" s="6"/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7</v>
      </c>
      <c r="N20" s="8">
        <v>13</v>
      </c>
      <c r="O20" s="8">
        <v>2</v>
      </c>
      <c r="P20" s="8">
        <v>8</v>
      </c>
      <c r="Q20" s="6"/>
      <c r="R20" s="6"/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1</v>
      </c>
      <c r="N21" s="8">
        <v>13</v>
      </c>
      <c r="O21" s="8">
        <v>0</v>
      </c>
      <c r="P21" s="8">
        <v>12</v>
      </c>
      <c r="Q21" s="6"/>
      <c r="R21" s="6"/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6</v>
      </c>
      <c r="N22" s="8">
        <v>13</v>
      </c>
      <c r="O22" s="8">
        <v>2</v>
      </c>
      <c r="P22" s="8">
        <v>9</v>
      </c>
      <c r="Q22" s="6"/>
      <c r="R22" s="6"/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4</v>
      </c>
      <c r="N23" s="8">
        <v>12</v>
      </c>
      <c r="O23" s="8">
        <v>1</v>
      </c>
      <c r="P23" s="8">
        <v>9</v>
      </c>
      <c r="Q23" s="6"/>
      <c r="R23" s="6"/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3</v>
      </c>
      <c r="N24" s="8">
        <v>23</v>
      </c>
      <c r="O24" s="8">
        <v>0</v>
      </c>
      <c r="P24" s="8">
        <v>20</v>
      </c>
      <c r="Q24" s="6"/>
      <c r="R24" s="6"/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25</v>
      </c>
      <c r="N25" s="8">
        <v>31</v>
      </c>
      <c r="O25" s="8">
        <v>14</v>
      </c>
      <c r="P25" s="8">
        <v>20</v>
      </c>
      <c r="Q25" s="6"/>
      <c r="R25" s="6"/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5</v>
      </c>
      <c r="N26" s="8">
        <v>14</v>
      </c>
      <c r="O26" s="8">
        <v>1</v>
      </c>
      <c r="P26" s="8">
        <v>10</v>
      </c>
      <c r="Q26" s="6"/>
      <c r="R26" s="6"/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1</v>
      </c>
      <c r="N27" s="8">
        <v>14</v>
      </c>
      <c r="O27" s="8">
        <v>0</v>
      </c>
      <c r="P27" s="8">
        <v>13</v>
      </c>
      <c r="Q27" s="6"/>
      <c r="R27" s="6"/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20</v>
      </c>
      <c r="N28" s="8">
        <v>57</v>
      </c>
      <c r="O28" s="8">
        <v>11</v>
      </c>
      <c r="P28" s="8">
        <v>48</v>
      </c>
      <c r="Q28" s="6"/>
      <c r="R28" s="6"/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3</v>
      </c>
      <c r="N29" s="8">
        <v>10</v>
      </c>
      <c r="O29" s="8">
        <v>2</v>
      </c>
      <c r="P29" s="8">
        <v>9</v>
      </c>
      <c r="Q29" s="6"/>
      <c r="R29" s="6"/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1</v>
      </c>
      <c r="N30" s="8">
        <v>9</v>
      </c>
      <c r="O30" s="8">
        <v>0</v>
      </c>
      <c r="P30" s="8">
        <v>8</v>
      </c>
      <c r="Q30" s="6"/>
      <c r="R30" s="6"/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0</v>
      </c>
      <c r="N31" s="8">
        <v>2</v>
      </c>
      <c r="O31" s="8">
        <v>0</v>
      </c>
      <c r="P31" s="8">
        <v>2</v>
      </c>
      <c r="Q31" s="6"/>
      <c r="R31" s="6"/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2</v>
      </c>
      <c r="N32" s="8">
        <v>7</v>
      </c>
      <c r="O32" s="8">
        <v>1</v>
      </c>
      <c r="P32" s="8">
        <v>6</v>
      </c>
      <c r="Q32" s="6"/>
      <c r="R32" s="6"/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1</v>
      </c>
      <c r="N33" s="8">
        <v>5</v>
      </c>
      <c r="O33" s="8">
        <v>0</v>
      </c>
      <c r="P33" s="8">
        <v>4</v>
      </c>
      <c r="Q33" s="6"/>
      <c r="R33" s="6"/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0</v>
      </c>
      <c r="N34" s="8">
        <v>4</v>
      </c>
      <c r="O34" s="8">
        <v>0</v>
      </c>
      <c r="P34" s="8">
        <v>4</v>
      </c>
      <c r="Q34" s="6"/>
      <c r="R34" s="6"/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5</v>
      </c>
      <c r="N35" s="8">
        <v>11</v>
      </c>
      <c r="O35" s="8">
        <v>1</v>
      </c>
      <c r="P35" s="8">
        <v>7</v>
      </c>
      <c r="Q35" s="6"/>
      <c r="R35" s="6"/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/>
      <c r="R36" s="6"/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/>
      <c r="R37" s="6"/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/>
      <c r="R38" s="11"/>
    </row>
    <row r="39" spans="1:18" ht="15.75" thickBot="1" x14ac:dyDescent="0.3">
      <c r="A39" s="19"/>
      <c r="B39" s="20" t="s">
        <v>57</v>
      </c>
      <c r="C39" s="22">
        <f>SUM(C3:C35)</f>
        <v>32</v>
      </c>
      <c r="D39" s="22">
        <f t="shared" ref="D39:K39" si="0">SUM(D3:D35)</f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R39" si="1">SUM(M3:M38)</f>
        <v>951</v>
      </c>
      <c r="N39" s="22">
        <f t="shared" si="1"/>
        <v>1169</v>
      </c>
      <c r="O39" s="22">
        <f t="shared" si="1"/>
        <v>537</v>
      </c>
      <c r="P39" s="22">
        <f t="shared" si="1"/>
        <v>755</v>
      </c>
      <c r="Q39" s="22">
        <f t="shared" si="1"/>
        <v>0</v>
      </c>
      <c r="R39" s="22">
        <f t="shared" si="1"/>
        <v>0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M1:P1"/>
    <mergeCell ref="Q1:R1"/>
    <mergeCell ref="A1:A2"/>
    <mergeCell ref="B1:B2"/>
    <mergeCell ref="C1:K1"/>
    <mergeCell ref="L1:L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42"/>
  <sheetViews>
    <sheetView view="pageBreakPreview" zoomScale="60" zoomScaleNormal="100" workbookViewId="0">
      <selection activeCell="U25" sqref="U25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35.25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68</v>
      </c>
      <c r="N1" s="25"/>
      <c r="O1" s="25"/>
      <c r="P1" s="25"/>
      <c r="Q1" s="25" t="s">
        <v>69</v>
      </c>
      <c r="R1" s="25"/>
    </row>
    <row r="2" spans="1:18" s="1" customFormat="1" ht="39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52</v>
      </c>
      <c r="N3" s="4">
        <v>66</v>
      </c>
      <c r="O3" s="4">
        <v>12</v>
      </c>
      <c r="P3" s="4">
        <v>26</v>
      </c>
      <c r="Q3" s="2">
        <v>0</v>
      </c>
      <c r="R3" s="2">
        <v>20</v>
      </c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114</v>
      </c>
      <c r="N4" s="8">
        <v>133</v>
      </c>
      <c r="O4" s="8">
        <v>35</v>
      </c>
      <c r="P4" s="8">
        <v>54</v>
      </c>
      <c r="Q4" s="6">
        <v>0</v>
      </c>
      <c r="R4" s="6">
        <v>16</v>
      </c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37</v>
      </c>
      <c r="N5" s="8">
        <v>51</v>
      </c>
      <c r="O5" s="8">
        <v>7</v>
      </c>
      <c r="P5" s="8">
        <v>21</v>
      </c>
      <c r="Q5" s="6">
        <v>4</v>
      </c>
      <c r="R5" s="6">
        <v>22</v>
      </c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66</v>
      </c>
      <c r="N6" s="8">
        <v>67</v>
      </c>
      <c r="O6" s="8">
        <v>18</v>
      </c>
      <c r="P6" s="8">
        <v>19</v>
      </c>
      <c r="Q6" s="6">
        <v>1</v>
      </c>
      <c r="R6" s="6">
        <v>13</v>
      </c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48</v>
      </c>
      <c r="N7" s="8">
        <v>36</v>
      </c>
      <c r="O7" s="8">
        <v>19</v>
      </c>
      <c r="P7" s="8">
        <v>7</v>
      </c>
      <c r="Q7" s="6">
        <v>7</v>
      </c>
      <c r="R7" s="6">
        <v>11</v>
      </c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60</v>
      </c>
      <c r="N8" s="8">
        <v>53</v>
      </c>
      <c r="O8" s="8">
        <v>21</v>
      </c>
      <c r="P8" s="8">
        <v>14</v>
      </c>
      <c r="Q8" s="6">
        <v>3</v>
      </c>
      <c r="R8" s="6">
        <v>11</v>
      </c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14</v>
      </c>
      <c r="N9" s="8">
        <v>20</v>
      </c>
      <c r="O9" s="8">
        <v>6</v>
      </c>
      <c r="P9" s="8">
        <v>12</v>
      </c>
      <c r="Q9" s="6">
        <v>0</v>
      </c>
      <c r="R9" s="6">
        <v>12</v>
      </c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37</v>
      </c>
      <c r="N10" s="8">
        <v>46</v>
      </c>
      <c r="O10" s="8">
        <v>4</v>
      </c>
      <c r="P10" s="8">
        <v>13</v>
      </c>
      <c r="Q10" s="6">
        <v>0</v>
      </c>
      <c r="R10" s="6">
        <v>9</v>
      </c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11</v>
      </c>
      <c r="N11" s="8">
        <v>14</v>
      </c>
      <c r="O11" s="8">
        <v>0</v>
      </c>
      <c r="P11" s="8">
        <v>3</v>
      </c>
      <c r="Q11" s="6">
        <v>0</v>
      </c>
      <c r="R11" s="6">
        <v>6</v>
      </c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21</v>
      </c>
      <c r="N12" s="8">
        <v>30</v>
      </c>
      <c r="O12" s="8">
        <v>1</v>
      </c>
      <c r="P12" s="8">
        <v>10</v>
      </c>
      <c r="Q12" s="6">
        <v>0</v>
      </c>
      <c r="R12" s="6">
        <v>8</v>
      </c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343</v>
      </c>
      <c r="N13" s="8">
        <v>147</v>
      </c>
      <c r="O13" s="8">
        <v>230</v>
      </c>
      <c r="P13" s="8">
        <v>34</v>
      </c>
      <c r="Q13" s="6">
        <v>0</v>
      </c>
      <c r="R13" s="6">
        <v>0</v>
      </c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313</v>
      </c>
      <c r="N14" s="8">
        <v>284</v>
      </c>
      <c r="O14" s="8">
        <v>119</v>
      </c>
      <c r="P14" s="8">
        <v>90</v>
      </c>
      <c r="Q14" s="6">
        <v>0</v>
      </c>
      <c r="R14" s="6">
        <v>11</v>
      </c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217</v>
      </c>
      <c r="N15" s="8">
        <v>206</v>
      </c>
      <c r="O15" s="8">
        <v>58</v>
      </c>
      <c r="P15" s="8">
        <v>47</v>
      </c>
      <c r="Q15" s="6">
        <v>0</v>
      </c>
      <c r="R15" s="6">
        <v>17</v>
      </c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48</v>
      </c>
      <c r="N16" s="8">
        <v>39</v>
      </c>
      <c r="O16" s="8">
        <v>16</v>
      </c>
      <c r="P16" s="8">
        <v>7</v>
      </c>
      <c r="Q16" s="6">
        <v>0</v>
      </c>
      <c r="R16" s="6">
        <v>10</v>
      </c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341</v>
      </c>
      <c r="N17" s="8">
        <v>272</v>
      </c>
      <c r="O17" s="8">
        <v>146</v>
      </c>
      <c r="P17" s="8">
        <v>77</v>
      </c>
      <c r="Q17" s="6">
        <v>1</v>
      </c>
      <c r="R17" s="6">
        <v>13</v>
      </c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97</v>
      </c>
      <c r="N18" s="8">
        <v>80</v>
      </c>
      <c r="O18" s="8">
        <v>50</v>
      </c>
      <c r="P18" s="8">
        <v>33</v>
      </c>
      <c r="Q18" s="6">
        <v>0</v>
      </c>
      <c r="R18" s="6">
        <v>7</v>
      </c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124</v>
      </c>
      <c r="N19" s="8">
        <v>60</v>
      </c>
      <c r="O19" s="8">
        <v>79</v>
      </c>
      <c r="P19" s="8">
        <v>15</v>
      </c>
      <c r="Q19" s="6">
        <v>0</v>
      </c>
      <c r="R19" s="6">
        <v>3</v>
      </c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46</v>
      </c>
      <c r="N20" s="8">
        <v>28</v>
      </c>
      <c r="O20" s="8">
        <v>20</v>
      </c>
      <c r="P20" s="8">
        <v>2</v>
      </c>
      <c r="Q20" s="6">
        <v>1</v>
      </c>
      <c r="R20" s="6">
        <v>5</v>
      </c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20</v>
      </c>
      <c r="N21" s="8">
        <v>33</v>
      </c>
      <c r="O21" s="8">
        <v>6</v>
      </c>
      <c r="P21" s="8">
        <v>19</v>
      </c>
      <c r="Q21" s="6">
        <v>3</v>
      </c>
      <c r="R21" s="6">
        <v>17</v>
      </c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33</v>
      </c>
      <c r="N22" s="8">
        <v>32</v>
      </c>
      <c r="O22" s="8">
        <v>14</v>
      </c>
      <c r="P22" s="8">
        <v>13</v>
      </c>
      <c r="Q22" s="6">
        <v>4</v>
      </c>
      <c r="R22" s="6">
        <v>13</v>
      </c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16</v>
      </c>
      <c r="N23" s="8">
        <v>25</v>
      </c>
      <c r="O23" s="8">
        <v>0</v>
      </c>
      <c r="P23" s="8">
        <v>9</v>
      </c>
      <c r="Q23" s="6">
        <v>0</v>
      </c>
      <c r="R23" s="6">
        <v>8</v>
      </c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15</v>
      </c>
      <c r="N24" s="8">
        <v>37</v>
      </c>
      <c r="O24" s="8">
        <v>0</v>
      </c>
      <c r="P24" s="8">
        <v>22</v>
      </c>
      <c r="Q24" s="6">
        <v>0</v>
      </c>
      <c r="R24" s="6">
        <v>10</v>
      </c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44</v>
      </c>
      <c r="N25" s="8">
        <v>64</v>
      </c>
      <c r="O25" s="8">
        <v>7</v>
      </c>
      <c r="P25" s="8">
        <v>27</v>
      </c>
      <c r="Q25" s="6">
        <v>8</v>
      </c>
      <c r="R25" s="6">
        <v>10</v>
      </c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40</v>
      </c>
      <c r="N26" s="8">
        <v>32</v>
      </c>
      <c r="O26" s="8">
        <v>20</v>
      </c>
      <c r="P26" s="8">
        <v>12</v>
      </c>
      <c r="Q26" s="6">
        <v>0</v>
      </c>
      <c r="R26" s="6">
        <v>9</v>
      </c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25</v>
      </c>
      <c r="N27" s="8">
        <v>27</v>
      </c>
      <c r="O27" s="8">
        <v>6</v>
      </c>
      <c r="P27" s="8">
        <v>8</v>
      </c>
      <c r="Q27" s="6">
        <v>1</v>
      </c>
      <c r="R27" s="6">
        <v>12</v>
      </c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67</v>
      </c>
      <c r="N28" s="8">
        <v>87</v>
      </c>
      <c r="O28" s="8">
        <v>10</v>
      </c>
      <c r="P28" s="8">
        <v>30</v>
      </c>
      <c r="Q28" s="6">
        <v>3</v>
      </c>
      <c r="R28" s="6">
        <v>27</v>
      </c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17</v>
      </c>
      <c r="N29" s="8">
        <v>25</v>
      </c>
      <c r="O29" s="8">
        <v>4</v>
      </c>
      <c r="P29" s="8">
        <v>12</v>
      </c>
      <c r="Q29" s="6">
        <v>0</v>
      </c>
      <c r="R29" s="6">
        <v>9</v>
      </c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15</v>
      </c>
      <c r="N30" s="8">
        <v>16</v>
      </c>
      <c r="O30" s="8">
        <v>5</v>
      </c>
      <c r="P30" s="8">
        <v>6</v>
      </c>
      <c r="Q30" s="6">
        <v>3</v>
      </c>
      <c r="R30" s="6">
        <v>4</v>
      </c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6</v>
      </c>
      <c r="N31" s="8">
        <v>9</v>
      </c>
      <c r="O31" s="8">
        <v>1</v>
      </c>
      <c r="P31" s="8">
        <v>4</v>
      </c>
      <c r="Q31" s="6">
        <v>1</v>
      </c>
      <c r="R31" s="6">
        <v>11</v>
      </c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13</v>
      </c>
      <c r="N32" s="8">
        <v>22</v>
      </c>
      <c r="O32" s="8">
        <v>2</v>
      </c>
      <c r="P32" s="8">
        <v>11</v>
      </c>
      <c r="Q32" s="6">
        <v>0</v>
      </c>
      <c r="R32" s="6">
        <v>9</v>
      </c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5</v>
      </c>
      <c r="N33" s="8">
        <v>16</v>
      </c>
      <c r="O33" s="8">
        <v>0</v>
      </c>
      <c r="P33" s="8">
        <v>11</v>
      </c>
      <c r="Q33" s="6">
        <v>0</v>
      </c>
      <c r="R33" s="6">
        <v>8</v>
      </c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15</v>
      </c>
      <c r="N34" s="8">
        <v>17</v>
      </c>
      <c r="O34" s="8">
        <v>3</v>
      </c>
      <c r="P34" s="8">
        <v>5</v>
      </c>
      <c r="Q34" s="6">
        <v>0</v>
      </c>
      <c r="R34" s="6">
        <v>8</v>
      </c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32</v>
      </c>
      <c r="N35" s="8">
        <v>33</v>
      </c>
      <c r="O35" s="8">
        <v>11</v>
      </c>
      <c r="P35" s="8">
        <v>12</v>
      </c>
      <c r="Q35" s="6">
        <v>0</v>
      </c>
      <c r="R35" s="6">
        <v>20</v>
      </c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>
        <v>1</v>
      </c>
      <c r="R36" s="6">
        <v>1</v>
      </c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>
        <v>2</v>
      </c>
      <c r="R37" s="6">
        <v>23</v>
      </c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>
        <v>0</v>
      </c>
      <c r="R38" s="11">
        <v>2</v>
      </c>
    </row>
    <row r="39" spans="1:18" ht="15.75" thickBot="1" x14ac:dyDescent="0.3">
      <c r="A39" s="19"/>
      <c r="B39" s="20" t="s">
        <v>57</v>
      </c>
      <c r="C39" s="22">
        <f t="shared" ref="C39:K39" si="0">SUM(C3:C35)</f>
        <v>32</v>
      </c>
      <c r="D39" s="22">
        <f t="shared" si="0"/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P39" si="1">SUM(M3:M38)</f>
        <v>2352</v>
      </c>
      <c r="N39" s="22">
        <f t="shared" si="1"/>
        <v>2107</v>
      </c>
      <c r="O39" s="22">
        <f t="shared" si="1"/>
        <v>930</v>
      </c>
      <c r="P39" s="22">
        <f t="shared" si="1"/>
        <v>685</v>
      </c>
      <c r="Q39" s="22">
        <f t="shared" ref="Q39" si="2">SUM(Q3:Q38)</f>
        <v>43</v>
      </c>
      <c r="R39" s="22">
        <f t="shared" ref="R39" si="3">SUM(R3:R38)</f>
        <v>395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Q1:R1"/>
    <mergeCell ref="A1:A2"/>
    <mergeCell ref="B1:B2"/>
    <mergeCell ref="C1:K1"/>
    <mergeCell ref="L1:L2"/>
    <mergeCell ref="M1:P1"/>
  </mergeCells>
  <printOptions horizontalCentered="1"/>
  <pageMargins left="0.70866141732283472" right="0.70866141732283472" top="1.3385826771653544" bottom="0.74803149606299213" header="0.70866141732283472" footer="0.31496062992125984"/>
  <pageSetup paperSize="9" scale="71" orientation="portrait" horizontalDpi="0" verticalDpi="0" r:id="rId1"/>
  <headerFooter>
    <oddHeader>&amp;C&amp;"-,Bold"&amp;12TABEL PENYANDINGAN RENCANA KEBUTUHAN DOKTER SPESIALIS DI RS PEMERINTAH DAN PESERTA TUBEL PPSDBK 
MENURUT PROVINSI DI INDONESIA
TAHUN 2013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42"/>
  <sheetViews>
    <sheetView view="pageBreakPreview" topLeftCell="A13" zoomScale="60" zoomScaleNormal="100" workbookViewId="0">
      <selection activeCell="B30" sqref="B30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35.25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63</v>
      </c>
      <c r="N1" s="25"/>
      <c r="O1" s="25"/>
      <c r="P1" s="25"/>
      <c r="Q1" s="25" t="s">
        <v>70</v>
      </c>
      <c r="R1" s="25"/>
    </row>
    <row r="2" spans="1:18" s="1" customFormat="1" ht="39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67</v>
      </c>
      <c r="N3" s="4">
        <v>66</v>
      </c>
      <c r="O3" s="4">
        <v>23</v>
      </c>
      <c r="P3" s="4">
        <v>22</v>
      </c>
      <c r="Q3" s="2">
        <v>0</v>
      </c>
      <c r="R3" s="2">
        <v>39</v>
      </c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161</v>
      </c>
      <c r="N4" s="8">
        <v>134</v>
      </c>
      <c r="O4" s="8">
        <v>70</v>
      </c>
      <c r="P4" s="8">
        <v>43</v>
      </c>
      <c r="Q4" s="6">
        <v>0</v>
      </c>
      <c r="R4" s="6">
        <v>34</v>
      </c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73</v>
      </c>
      <c r="N5" s="8">
        <v>53</v>
      </c>
      <c r="O5" s="8">
        <v>33</v>
      </c>
      <c r="P5" s="8">
        <v>13</v>
      </c>
      <c r="Q5" s="6">
        <v>9</v>
      </c>
      <c r="R5" s="6">
        <v>25</v>
      </c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77</v>
      </c>
      <c r="N6" s="8">
        <v>67</v>
      </c>
      <c r="O6" s="8">
        <v>26</v>
      </c>
      <c r="P6" s="8">
        <v>16</v>
      </c>
      <c r="Q6" s="6">
        <v>0</v>
      </c>
      <c r="R6" s="6">
        <v>16</v>
      </c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42</v>
      </c>
      <c r="N7" s="8">
        <v>37</v>
      </c>
      <c r="O7" s="8">
        <v>12</v>
      </c>
      <c r="P7" s="8">
        <v>7</v>
      </c>
      <c r="Q7" s="6">
        <v>4</v>
      </c>
      <c r="R7" s="6">
        <v>17</v>
      </c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90</v>
      </c>
      <c r="N8" s="8">
        <v>53</v>
      </c>
      <c r="O8" s="8">
        <v>47</v>
      </c>
      <c r="P8" s="8">
        <v>10</v>
      </c>
      <c r="Q8" s="6">
        <v>1</v>
      </c>
      <c r="R8" s="6">
        <v>14</v>
      </c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18</v>
      </c>
      <c r="N9" s="8">
        <v>21</v>
      </c>
      <c r="O9" s="8">
        <v>8</v>
      </c>
      <c r="P9" s="8">
        <v>11</v>
      </c>
      <c r="Q9" s="6">
        <v>2</v>
      </c>
      <c r="R9" s="6">
        <v>14</v>
      </c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36</v>
      </c>
      <c r="N10" s="8">
        <v>47</v>
      </c>
      <c r="O10" s="8">
        <v>5</v>
      </c>
      <c r="P10" s="8">
        <v>16</v>
      </c>
      <c r="Q10" s="6">
        <v>2</v>
      </c>
      <c r="R10" s="6">
        <v>11</v>
      </c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13</v>
      </c>
      <c r="N11" s="8">
        <v>15</v>
      </c>
      <c r="O11" s="8">
        <v>2</v>
      </c>
      <c r="P11" s="8">
        <v>4</v>
      </c>
      <c r="Q11" s="6">
        <v>0</v>
      </c>
      <c r="R11" s="6">
        <v>5</v>
      </c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19</v>
      </c>
      <c r="N12" s="8">
        <v>30</v>
      </c>
      <c r="O12" s="8">
        <v>2</v>
      </c>
      <c r="P12" s="8">
        <v>13</v>
      </c>
      <c r="Q12" s="6">
        <v>0</v>
      </c>
      <c r="R12" s="6">
        <v>8</v>
      </c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380</v>
      </c>
      <c r="N13" s="8">
        <v>155</v>
      </c>
      <c r="O13" s="8">
        <v>260</v>
      </c>
      <c r="P13" s="8">
        <v>35</v>
      </c>
      <c r="Q13" s="6">
        <v>0</v>
      </c>
      <c r="R13" s="6">
        <v>0</v>
      </c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336</v>
      </c>
      <c r="N14" s="8">
        <v>280</v>
      </c>
      <c r="O14" s="8">
        <v>131</v>
      </c>
      <c r="P14" s="8">
        <v>75</v>
      </c>
      <c r="Q14" s="6">
        <v>0</v>
      </c>
      <c r="R14" s="6">
        <v>13</v>
      </c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261</v>
      </c>
      <c r="N15" s="8">
        <v>192</v>
      </c>
      <c r="O15" s="8">
        <v>87</v>
      </c>
      <c r="P15" s="8">
        <v>18</v>
      </c>
      <c r="Q15" s="6">
        <v>0</v>
      </c>
      <c r="R15" s="6">
        <v>30</v>
      </c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71</v>
      </c>
      <c r="N16" s="8">
        <v>41</v>
      </c>
      <c r="O16" s="8">
        <v>33</v>
      </c>
      <c r="P16" s="8">
        <v>3</v>
      </c>
      <c r="Q16" s="6">
        <v>3</v>
      </c>
      <c r="R16" s="6">
        <v>15</v>
      </c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364</v>
      </c>
      <c r="N17" s="8">
        <v>272</v>
      </c>
      <c r="O17" s="8">
        <v>156</v>
      </c>
      <c r="P17" s="8">
        <v>64</v>
      </c>
      <c r="Q17" s="6">
        <v>2</v>
      </c>
      <c r="R17" s="6">
        <v>31</v>
      </c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104</v>
      </c>
      <c r="N18" s="8">
        <v>78</v>
      </c>
      <c r="O18" s="8">
        <v>49</v>
      </c>
      <c r="P18" s="8">
        <v>23</v>
      </c>
      <c r="Q18" s="6">
        <v>0</v>
      </c>
      <c r="R18" s="6">
        <v>8</v>
      </c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106</v>
      </c>
      <c r="N19" s="8">
        <v>59</v>
      </c>
      <c r="O19" s="8">
        <v>59</v>
      </c>
      <c r="P19" s="8">
        <v>12</v>
      </c>
      <c r="Q19" s="6">
        <v>2</v>
      </c>
      <c r="R19" s="6">
        <v>8</v>
      </c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37</v>
      </c>
      <c r="N20" s="8">
        <v>29</v>
      </c>
      <c r="O20" s="8">
        <v>14</v>
      </c>
      <c r="P20" s="8">
        <v>6</v>
      </c>
      <c r="Q20" s="6">
        <v>0</v>
      </c>
      <c r="R20" s="6">
        <v>10</v>
      </c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29</v>
      </c>
      <c r="N21" s="8">
        <v>33</v>
      </c>
      <c r="O21" s="8">
        <v>13</v>
      </c>
      <c r="P21" s="8">
        <v>17</v>
      </c>
      <c r="Q21" s="6">
        <v>1</v>
      </c>
      <c r="R21" s="6">
        <v>19</v>
      </c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31</v>
      </c>
      <c r="N22" s="8">
        <v>34</v>
      </c>
      <c r="O22" s="8">
        <v>6</v>
      </c>
      <c r="P22" s="8">
        <v>9</v>
      </c>
      <c r="Q22" s="6">
        <v>7</v>
      </c>
      <c r="R22" s="6">
        <v>9</v>
      </c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18</v>
      </c>
      <c r="N23" s="8">
        <v>25</v>
      </c>
      <c r="O23" s="8">
        <v>1</v>
      </c>
      <c r="P23" s="8">
        <v>8</v>
      </c>
      <c r="Q23" s="6">
        <v>0</v>
      </c>
      <c r="R23" s="6">
        <v>6</v>
      </c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20</v>
      </c>
      <c r="N24" s="8">
        <v>38</v>
      </c>
      <c r="O24" s="8">
        <v>1</v>
      </c>
      <c r="P24" s="8">
        <v>19</v>
      </c>
      <c r="Q24" s="6">
        <v>0</v>
      </c>
      <c r="R24" s="6">
        <v>16</v>
      </c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55</v>
      </c>
      <c r="N25" s="8">
        <v>65</v>
      </c>
      <c r="O25" s="8">
        <v>14</v>
      </c>
      <c r="P25" s="8">
        <v>24</v>
      </c>
      <c r="Q25" s="6">
        <v>2</v>
      </c>
      <c r="R25" s="6">
        <v>18</v>
      </c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47</v>
      </c>
      <c r="N26" s="8">
        <v>33</v>
      </c>
      <c r="O26" s="8">
        <v>25</v>
      </c>
      <c r="P26" s="8">
        <v>11</v>
      </c>
      <c r="Q26" s="6">
        <v>0</v>
      </c>
      <c r="R26" s="6">
        <v>12</v>
      </c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24</v>
      </c>
      <c r="N27" s="8">
        <v>28</v>
      </c>
      <c r="O27" s="8">
        <v>6</v>
      </c>
      <c r="P27" s="8">
        <v>10</v>
      </c>
      <c r="Q27" s="6">
        <v>1</v>
      </c>
      <c r="R27" s="6">
        <v>14</v>
      </c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75</v>
      </c>
      <c r="N28" s="8">
        <v>84</v>
      </c>
      <c r="O28" s="8">
        <v>13</v>
      </c>
      <c r="P28" s="8">
        <v>22</v>
      </c>
      <c r="Q28" s="6">
        <v>8</v>
      </c>
      <c r="R28" s="6">
        <v>26</v>
      </c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14</v>
      </c>
      <c r="N29" s="8">
        <v>26</v>
      </c>
      <c r="O29" s="8">
        <v>0</v>
      </c>
      <c r="P29" s="8">
        <v>12</v>
      </c>
      <c r="Q29" s="6">
        <v>2</v>
      </c>
      <c r="R29" s="6">
        <v>9</v>
      </c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14</v>
      </c>
      <c r="N30" s="8">
        <v>16</v>
      </c>
      <c r="O30" s="8">
        <v>2</v>
      </c>
      <c r="P30" s="8">
        <v>4</v>
      </c>
      <c r="Q30" s="6">
        <v>1</v>
      </c>
      <c r="R30" s="6">
        <v>8</v>
      </c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3</v>
      </c>
      <c r="N31" s="8">
        <v>9</v>
      </c>
      <c r="O31" s="8">
        <v>0</v>
      </c>
      <c r="P31" s="8">
        <v>6</v>
      </c>
      <c r="Q31" s="6">
        <v>1</v>
      </c>
      <c r="R31" s="6">
        <v>9</v>
      </c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8</v>
      </c>
      <c r="N32" s="8">
        <v>23</v>
      </c>
      <c r="O32" s="8">
        <v>0</v>
      </c>
      <c r="P32" s="8">
        <v>15</v>
      </c>
      <c r="Q32" s="6">
        <v>0</v>
      </c>
      <c r="R32" s="6">
        <v>12</v>
      </c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8</v>
      </c>
      <c r="N33" s="8">
        <v>16</v>
      </c>
      <c r="O33" s="8">
        <v>1</v>
      </c>
      <c r="P33" s="8">
        <v>9</v>
      </c>
      <c r="Q33" s="6">
        <v>0</v>
      </c>
      <c r="R33" s="6">
        <v>5</v>
      </c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13</v>
      </c>
      <c r="N34" s="8">
        <v>17</v>
      </c>
      <c r="O34" s="8">
        <v>2</v>
      </c>
      <c r="P34" s="8">
        <v>6</v>
      </c>
      <c r="Q34" s="6">
        <v>0</v>
      </c>
      <c r="R34" s="6">
        <v>10</v>
      </c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20</v>
      </c>
      <c r="N35" s="8">
        <v>34</v>
      </c>
      <c r="O35" s="8">
        <v>1</v>
      </c>
      <c r="P35" s="8">
        <v>15</v>
      </c>
      <c r="Q35" s="6">
        <v>0</v>
      </c>
      <c r="R35" s="6">
        <v>12</v>
      </c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>
        <v>0</v>
      </c>
      <c r="R36" s="6">
        <v>7</v>
      </c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>
        <v>1</v>
      </c>
      <c r="R37" s="6">
        <v>18</v>
      </c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>
        <v>0</v>
      </c>
      <c r="R38" s="11">
        <v>4</v>
      </c>
    </row>
    <row r="39" spans="1:18" ht="15.75" thickBot="1" x14ac:dyDescent="0.3">
      <c r="A39" s="19"/>
      <c r="B39" s="20" t="s">
        <v>57</v>
      </c>
      <c r="C39" s="22"/>
      <c r="D39" s="22"/>
      <c r="E39" s="22"/>
      <c r="F39" s="22"/>
      <c r="G39" s="22"/>
      <c r="H39" s="22"/>
      <c r="I39" s="22"/>
      <c r="J39" s="22"/>
      <c r="K39" s="22"/>
      <c r="L39" s="22">
        <f>SUM(L3:L38)</f>
        <v>1346</v>
      </c>
      <c r="M39" s="22">
        <f t="shared" ref="M39:R39" si="0">SUM(M3:M38)</f>
        <v>2634</v>
      </c>
      <c r="N39" s="22">
        <f t="shared" si="0"/>
        <v>2110</v>
      </c>
      <c r="O39" s="22">
        <f t="shared" si="0"/>
        <v>1102</v>
      </c>
      <c r="P39" s="22">
        <f t="shared" si="0"/>
        <v>578</v>
      </c>
      <c r="Q39" s="22">
        <f t="shared" si="0"/>
        <v>49</v>
      </c>
      <c r="R39" s="22">
        <f t="shared" si="0"/>
        <v>512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Q1:R1"/>
    <mergeCell ref="A1:A2"/>
    <mergeCell ref="B1:B2"/>
    <mergeCell ref="C1:K1"/>
    <mergeCell ref="L1:L2"/>
    <mergeCell ref="M1:P1"/>
  </mergeCells>
  <printOptions horizontalCentered="1"/>
  <pageMargins left="0.70866141732283472" right="0.70866141732283472" top="1.3385826771653544" bottom="0.74803149606299213" header="0.70866141732283472" footer="0.31496062992125984"/>
  <pageSetup paperSize="9" scale="71" orientation="portrait" horizontalDpi="0" verticalDpi="0" r:id="rId1"/>
  <headerFooter>
    <oddHeader>&amp;C&amp;"-,Bold"&amp;12TABEL PENYANDINGAN RENCANA KEBUTUHAN DOKTER SPESIALIS DI RS PEMERINTAH DAN PESERTA TUBEL PPSDBK 
MENURUT PROVINSI DI INDONESIA
TAHUN 2013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42"/>
  <sheetViews>
    <sheetView view="pageBreakPreview" zoomScale="60" zoomScaleNormal="100" workbookViewId="0">
      <selection activeCell="O2" sqref="O2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35.25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71</v>
      </c>
      <c r="N1" s="25"/>
      <c r="O1" s="25"/>
      <c r="P1" s="25"/>
      <c r="Q1" s="25" t="s">
        <v>72</v>
      </c>
      <c r="R1" s="25"/>
    </row>
    <row r="2" spans="1:18" s="1" customFormat="1" ht="39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59</v>
      </c>
      <c r="N3" s="4">
        <v>67</v>
      </c>
      <c r="O3" s="4">
        <v>17</v>
      </c>
      <c r="P3" s="4">
        <v>25</v>
      </c>
      <c r="Q3" s="2">
        <v>2</v>
      </c>
      <c r="R3" s="2">
        <v>30</v>
      </c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157</v>
      </c>
      <c r="N4" s="8">
        <v>133</v>
      </c>
      <c r="O4" s="8">
        <v>67</v>
      </c>
      <c r="P4" s="8">
        <v>43</v>
      </c>
      <c r="Q4" s="6">
        <v>4</v>
      </c>
      <c r="R4" s="6">
        <v>44</v>
      </c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51</v>
      </c>
      <c r="N5" s="8">
        <v>55</v>
      </c>
      <c r="O5" s="8">
        <v>18</v>
      </c>
      <c r="P5" s="8">
        <v>22</v>
      </c>
      <c r="Q5" s="6">
        <v>1</v>
      </c>
      <c r="R5" s="6">
        <v>33</v>
      </c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95</v>
      </c>
      <c r="N6" s="8">
        <v>69</v>
      </c>
      <c r="O6" s="8">
        <v>38</v>
      </c>
      <c r="P6" s="8">
        <v>12</v>
      </c>
      <c r="Q6" s="6">
        <v>1</v>
      </c>
      <c r="R6" s="6">
        <v>19</v>
      </c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38</v>
      </c>
      <c r="N7" s="8">
        <v>36</v>
      </c>
      <c r="O7" s="8">
        <v>10</v>
      </c>
      <c r="P7" s="8">
        <v>8</v>
      </c>
      <c r="Q7" s="6">
        <v>2</v>
      </c>
      <c r="R7" s="6">
        <v>11</v>
      </c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79</v>
      </c>
      <c r="N8" s="8">
        <v>51</v>
      </c>
      <c r="O8" s="8">
        <v>39</v>
      </c>
      <c r="P8" s="8">
        <v>11</v>
      </c>
      <c r="Q8" s="6">
        <v>0</v>
      </c>
      <c r="R8" s="6">
        <v>10</v>
      </c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11</v>
      </c>
      <c r="N9" s="8">
        <v>20</v>
      </c>
      <c r="O9" s="8">
        <v>4</v>
      </c>
      <c r="P9" s="8">
        <v>13</v>
      </c>
      <c r="Q9" s="6">
        <v>1</v>
      </c>
      <c r="R9" s="6">
        <v>13</v>
      </c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39</v>
      </c>
      <c r="N10" s="8">
        <v>48</v>
      </c>
      <c r="O10" s="8">
        <v>5</v>
      </c>
      <c r="P10" s="8">
        <v>14</v>
      </c>
      <c r="Q10" s="6">
        <v>1</v>
      </c>
      <c r="R10" s="6">
        <v>11</v>
      </c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10</v>
      </c>
      <c r="N11" s="8">
        <v>14</v>
      </c>
      <c r="O11" s="8">
        <v>0</v>
      </c>
      <c r="P11" s="8">
        <v>4</v>
      </c>
      <c r="Q11" s="6">
        <v>0</v>
      </c>
      <c r="R11" s="6">
        <v>8</v>
      </c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26</v>
      </c>
      <c r="N12" s="8">
        <v>30</v>
      </c>
      <c r="O12" s="8">
        <v>5</v>
      </c>
      <c r="P12" s="8">
        <v>9</v>
      </c>
      <c r="Q12" s="6">
        <v>0</v>
      </c>
      <c r="R12" s="6">
        <v>7</v>
      </c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501</v>
      </c>
      <c r="N13" s="8">
        <v>152</v>
      </c>
      <c r="O13" s="8">
        <v>378</v>
      </c>
      <c r="P13" s="8">
        <v>29</v>
      </c>
      <c r="Q13" s="6">
        <v>0</v>
      </c>
      <c r="R13" s="6">
        <v>0</v>
      </c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480</v>
      </c>
      <c r="N14" s="8">
        <v>282</v>
      </c>
      <c r="O14" s="8">
        <v>256</v>
      </c>
      <c r="P14" s="8">
        <v>58</v>
      </c>
      <c r="Q14" s="6">
        <v>0</v>
      </c>
      <c r="R14" s="6">
        <v>19</v>
      </c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216</v>
      </c>
      <c r="N15" s="8">
        <v>188</v>
      </c>
      <c r="O15" s="8">
        <v>66</v>
      </c>
      <c r="P15" s="8">
        <v>38</v>
      </c>
      <c r="Q15" s="6">
        <v>2</v>
      </c>
      <c r="R15" s="6">
        <v>34</v>
      </c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78</v>
      </c>
      <c r="N16" s="8">
        <v>38</v>
      </c>
      <c r="O16" s="8">
        <v>43</v>
      </c>
      <c r="P16" s="8">
        <v>3</v>
      </c>
      <c r="Q16" s="6">
        <v>2</v>
      </c>
      <c r="R16" s="6">
        <v>8</v>
      </c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384</v>
      </c>
      <c r="N17" s="8">
        <v>275</v>
      </c>
      <c r="O17" s="8">
        <v>181</v>
      </c>
      <c r="P17" s="8">
        <v>72</v>
      </c>
      <c r="Q17" s="6">
        <v>1</v>
      </c>
      <c r="R17" s="6">
        <v>44</v>
      </c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182</v>
      </c>
      <c r="N18" s="8">
        <v>81</v>
      </c>
      <c r="O18" s="8">
        <v>117</v>
      </c>
      <c r="P18" s="8">
        <v>16</v>
      </c>
      <c r="Q18" s="6">
        <v>0</v>
      </c>
      <c r="R18" s="6">
        <v>6</v>
      </c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97</v>
      </c>
      <c r="N19" s="8">
        <v>57</v>
      </c>
      <c r="O19" s="8">
        <v>53</v>
      </c>
      <c r="P19" s="8">
        <v>13</v>
      </c>
      <c r="Q19" s="6">
        <v>0</v>
      </c>
      <c r="R19" s="6">
        <v>10</v>
      </c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34</v>
      </c>
      <c r="N20" s="8">
        <v>28</v>
      </c>
      <c r="O20" s="8">
        <v>12</v>
      </c>
      <c r="P20" s="8">
        <v>6</v>
      </c>
      <c r="Q20" s="6">
        <v>0</v>
      </c>
      <c r="R20" s="6">
        <v>12</v>
      </c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30</v>
      </c>
      <c r="N21" s="8">
        <v>33</v>
      </c>
      <c r="O21" s="8">
        <v>13</v>
      </c>
      <c r="P21" s="8">
        <v>16</v>
      </c>
      <c r="Q21" s="6">
        <v>3</v>
      </c>
      <c r="R21" s="6">
        <v>16</v>
      </c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28</v>
      </c>
      <c r="N22" s="8">
        <v>35</v>
      </c>
      <c r="O22" s="8">
        <v>10</v>
      </c>
      <c r="P22" s="8">
        <v>17</v>
      </c>
      <c r="Q22" s="6">
        <v>6</v>
      </c>
      <c r="R22" s="6">
        <v>13</v>
      </c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15</v>
      </c>
      <c r="N23" s="8">
        <v>25</v>
      </c>
      <c r="O23" s="8">
        <v>0</v>
      </c>
      <c r="P23" s="8">
        <v>10</v>
      </c>
      <c r="Q23" s="6">
        <v>0</v>
      </c>
      <c r="R23" s="6">
        <v>8</v>
      </c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17</v>
      </c>
      <c r="N24" s="8">
        <v>38</v>
      </c>
      <c r="O24" s="8">
        <v>1</v>
      </c>
      <c r="P24" s="8">
        <v>22</v>
      </c>
      <c r="Q24" s="6">
        <v>0</v>
      </c>
      <c r="R24" s="6">
        <v>16</v>
      </c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44</v>
      </c>
      <c r="N25" s="8">
        <v>67</v>
      </c>
      <c r="O25" s="8">
        <v>8</v>
      </c>
      <c r="P25" s="8">
        <v>31</v>
      </c>
      <c r="Q25" s="6">
        <v>1</v>
      </c>
      <c r="R25" s="6">
        <v>19</v>
      </c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68</v>
      </c>
      <c r="N26" s="8">
        <v>33</v>
      </c>
      <c r="O26" s="8">
        <v>47</v>
      </c>
      <c r="P26" s="8">
        <v>12</v>
      </c>
      <c r="Q26" s="6">
        <v>0</v>
      </c>
      <c r="R26" s="6">
        <v>12</v>
      </c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20</v>
      </c>
      <c r="N27" s="8">
        <v>28</v>
      </c>
      <c r="O27" s="8">
        <v>5</v>
      </c>
      <c r="P27" s="8">
        <v>13</v>
      </c>
      <c r="Q27" s="6">
        <v>0</v>
      </c>
      <c r="R27" s="6">
        <v>10</v>
      </c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83</v>
      </c>
      <c r="N28" s="8">
        <v>91</v>
      </c>
      <c r="O28" s="8">
        <v>20</v>
      </c>
      <c r="P28" s="8">
        <v>28</v>
      </c>
      <c r="Q28" s="6">
        <v>1</v>
      </c>
      <c r="R28" s="6">
        <v>24</v>
      </c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14</v>
      </c>
      <c r="N29" s="8">
        <v>26</v>
      </c>
      <c r="O29" s="8">
        <v>3</v>
      </c>
      <c r="P29" s="8">
        <v>15</v>
      </c>
      <c r="Q29" s="6">
        <v>0</v>
      </c>
      <c r="R29" s="6">
        <v>12</v>
      </c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10</v>
      </c>
      <c r="N30" s="8">
        <v>16</v>
      </c>
      <c r="O30" s="8">
        <v>0</v>
      </c>
      <c r="P30" s="8">
        <v>6</v>
      </c>
      <c r="Q30" s="6">
        <v>1</v>
      </c>
      <c r="R30" s="6">
        <v>5</v>
      </c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5</v>
      </c>
      <c r="N31" s="8">
        <v>9</v>
      </c>
      <c r="O31" s="8">
        <v>0</v>
      </c>
      <c r="P31" s="8">
        <v>4</v>
      </c>
      <c r="Q31" s="6">
        <v>0</v>
      </c>
      <c r="R31" s="6">
        <v>8</v>
      </c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9</v>
      </c>
      <c r="N32" s="8">
        <v>22</v>
      </c>
      <c r="O32" s="8">
        <v>1</v>
      </c>
      <c r="P32" s="8">
        <v>14</v>
      </c>
      <c r="Q32" s="6">
        <v>0</v>
      </c>
      <c r="R32" s="6">
        <v>8</v>
      </c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7</v>
      </c>
      <c r="N33" s="8">
        <v>16</v>
      </c>
      <c r="O33" s="8">
        <v>0</v>
      </c>
      <c r="P33" s="8">
        <v>9</v>
      </c>
      <c r="Q33" s="6">
        <v>0</v>
      </c>
      <c r="R33" s="6">
        <v>1</v>
      </c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18</v>
      </c>
      <c r="N34" s="8">
        <v>17</v>
      </c>
      <c r="O34" s="8">
        <v>4</v>
      </c>
      <c r="P34" s="8">
        <v>3</v>
      </c>
      <c r="Q34" s="6">
        <v>0</v>
      </c>
      <c r="R34" s="6">
        <v>9</v>
      </c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27</v>
      </c>
      <c r="N35" s="8">
        <v>33</v>
      </c>
      <c r="O35" s="8">
        <v>4</v>
      </c>
      <c r="P35" s="8">
        <v>10</v>
      </c>
      <c r="Q35" s="6">
        <v>0</v>
      </c>
      <c r="R35" s="6">
        <v>16</v>
      </c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>
        <v>0</v>
      </c>
      <c r="R36" s="6">
        <v>2</v>
      </c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>
        <v>0</v>
      </c>
      <c r="R37" s="6">
        <v>4</v>
      </c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>
        <v>0</v>
      </c>
      <c r="R38" s="11">
        <v>0</v>
      </c>
    </row>
    <row r="39" spans="1:18" ht="15.75" thickBot="1" x14ac:dyDescent="0.3">
      <c r="A39" s="19"/>
      <c r="B39" s="20" t="s">
        <v>57</v>
      </c>
      <c r="C39" s="22">
        <f>SUM(C3:C35)</f>
        <v>32</v>
      </c>
      <c r="D39" s="22">
        <f t="shared" ref="D39:K39" si="0">SUM(D3:D35)</f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R39" si="1">SUM(M3:M38)</f>
        <v>2932</v>
      </c>
      <c r="N39" s="22">
        <f t="shared" si="1"/>
        <v>2113</v>
      </c>
      <c r="O39" s="22">
        <f t="shared" si="1"/>
        <v>1425</v>
      </c>
      <c r="P39" s="22">
        <f t="shared" si="1"/>
        <v>606</v>
      </c>
      <c r="Q39" s="22">
        <f t="shared" si="1"/>
        <v>29</v>
      </c>
      <c r="R39" s="22">
        <f t="shared" si="1"/>
        <v>502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Q1:R1"/>
    <mergeCell ref="A1:A2"/>
    <mergeCell ref="B1:B2"/>
    <mergeCell ref="C1:K1"/>
    <mergeCell ref="L1:L2"/>
    <mergeCell ref="M1:P1"/>
  </mergeCells>
  <printOptions horizontalCentered="1"/>
  <pageMargins left="0.70866141732283472" right="0.70866141732283472" top="1.3385826771653544" bottom="0.74803149606299213" header="0.70866141732283472" footer="0.31496062992125984"/>
  <pageSetup paperSize="9" scale="71" orientation="portrait" horizontalDpi="0" verticalDpi="0" r:id="rId1"/>
  <headerFooter>
    <oddHeader>&amp;C&amp;"-,Bold"&amp;12TABEL PENYANDINGAN RENCANA KEBUTUHAN DOKTER SPESIALIS DI RS PEMERINTAH DAN PESERTA TUBEL PPSDBK 
MENURUT PROVINSI DI INDONESIA
TAHUN 2013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42"/>
  <sheetViews>
    <sheetView tabSelected="1" view="pageBreakPreview" zoomScale="60" zoomScaleNormal="100" workbookViewId="0">
      <selection activeCell="S62" sqref="S62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35.25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6</v>
      </c>
      <c r="N1" s="25"/>
      <c r="O1" s="25"/>
      <c r="P1" s="25"/>
      <c r="Q1" s="25" t="s">
        <v>73</v>
      </c>
      <c r="R1" s="25"/>
    </row>
    <row r="2" spans="1:18" s="1" customFormat="1" ht="39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26</v>
      </c>
      <c r="N3" s="4">
        <v>30</v>
      </c>
      <c r="O3" s="4">
        <v>7</v>
      </c>
      <c r="P3" s="4">
        <v>11</v>
      </c>
      <c r="Q3" s="2">
        <v>0</v>
      </c>
      <c r="R3" s="2">
        <v>18</v>
      </c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94</v>
      </c>
      <c r="N4" s="8">
        <v>58</v>
      </c>
      <c r="O4" s="8">
        <v>53</v>
      </c>
      <c r="P4" s="8">
        <v>17</v>
      </c>
      <c r="Q4" s="6">
        <v>1</v>
      </c>
      <c r="R4" s="6">
        <v>14</v>
      </c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27</v>
      </c>
      <c r="N5" s="8">
        <v>31</v>
      </c>
      <c r="O5" s="8">
        <v>13</v>
      </c>
      <c r="P5" s="8">
        <v>17</v>
      </c>
      <c r="Q5" s="6">
        <v>3</v>
      </c>
      <c r="R5" s="6">
        <v>18</v>
      </c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50</v>
      </c>
      <c r="N6" s="8">
        <v>31</v>
      </c>
      <c r="O6" s="8">
        <v>28</v>
      </c>
      <c r="P6" s="8">
        <v>9</v>
      </c>
      <c r="Q6" s="6">
        <v>1</v>
      </c>
      <c r="R6" s="6">
        <v>15</v>
      </c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34</v>
      </c>
      <c r="N7" s="8">
        <v>12</v>
      </c>
      <c r="O7" s="8">
        <v>26</v>
      </c>
      <c r="P7" s="8">
        <v>4</v>
      </c>
      <c r="Q7" s="6">
        <v>3</v>
      </c>
      <c r="R7" s="6">
        <v>7</v>
      </c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26</v>
      </c>
      <c r="N8" s="8">
        <v>20</v>
      </c>
      <c r="O8" s="8">
        <v>13</v>
      </c>
      <c r="P8" s="8">
        <v>7</v>
      </c>
      <c r="Q8" s="6">
        <v>1</v>
      </c>
      <c r="R8" s="6">
        <v>5</v>
      </c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10</v>
      </c>
      <c r="N9" s="8">
        <v>6</v>
      </c>
      <c r="O9" s="8">
        <v>7</v>
      </c>
      <c r="P9" s="8">
        <v>3</v>
      </c>
      <c r="Q9" s="6">
        <v>0</v>
      </c>
      <c r="R9" s="6">
        <v>8</v>
      </c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23</v>
      </c>
      <c r="N10" s="8">
        <v>25</v>
      </c>
      <c r="O10" s="8">
        <v>7</v>
      </c>
      <c r="P10" s="8">
        <v>9</v>
      </c>
      <c r="Q10" s="6">
        <v>1</v>
      </c>
      <c r="R10" s="6">
        <v>9</v>
      </c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8</v>
      </c>
      <c r="N11" s="8">
        <v>4</v>
      </c>
      <c r="O11" s="8">
        <v>6</v>
      </c>
      <c r="P11" s="8">
        <v>2</v>
      </c>
      <c r="Q11" s="6">
        <v>1</v>
      </c>
      <c r="R11" s="6">
        <v>2</v>
      </c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15</v>
      </c>
      <c r="N12" s="8">
        <v>14</v>
      </c>
      <c r="O12" s="8">
        <v>5</v>
      </c>
      <c r="P12" s="8">
        <v>4</v>
      </c>
      <c r="Q12" s="6">
        <v>1</v>
      </c>
      <c r="R12" s="6">
        <v>8</v>
      </c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296</v>
      </c>
      <c r="N13" s="8">
        <v>94</v>
      </c>
      <c r="O13" s="8">
        <v>216</v>
      </c>
      <c r="P13" s="8">
        <v>14</v>
      </c>
      <c r="Q13" s="6">
        <v>0</v>
      </c>
      <c r="R13" s="6">
        <v>0</v>
      </c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291</v>
      </c>
      <c r="N14" s="8">
        <v>140</v>
      </c>
      <c r="O14" s="8">
        <v>184</v>
      </c>
      <c r="P14" s="8">
        <v>33</v>
      </c>
      <c r="Q14" s="6">
        <v>5</v>
      </c>
      <c r="R14" s="6">
        <v>9</v>
      </c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157</v>
      </c>
      <c r="N15" s="8">
        <v>102</v>
      </c>
      <c r="O15" s="8">
        <v>74</v>
      </c>
      <c r="P15" s="8">
        <v>19</v>
      </c>
      <c r="Q15" s="6">
        <v>6</v>
      </c>
      <c r="R15" s="6">
        <v>18</v>
      </c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34</v>
      </c>
      <c r="N16" s="8">
        <v>19</v>
      </c>
      <c r="O16" s="8">
        <v>23</v>
      </c>
      <c r="P16" s="8">
        <v>8</v>
      </c>
      <c r="Q16" s="6">
        <v>3</v>
      </c>
      <c r="R16" s="6">
        <v>3</v>
      </c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248</v>
      </c>
      <c r="N17" s="8">
        <v>144</v>
      </c>
      <c r="O17" s="8">
        <v>141</v>
      </c>
      <c r="P17" s="8">
        <v>37</v>
      </c>
      <c r="Q17" s="6">
        <v>1</v>
      </c>
      <c r="R17" s="6">
        <v>23</v>
      </c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110</v>
      </c>
      <c r="N18" s="8">
        <v>44</v>
      </c>
      <c r="O18" s="8">
        <v>74</v>
      </c>
      <c r="P18" s="8">
        <v>8</v>
      </c>
      <c r="Q18" s="6">
        <v>3</v>
      </c>
      <c r="R18" s="6">
        <v>3</v>
      </c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85</v>
      </c>
      <c r="N19" s="8">
        <v>31</v>
      </c>
      <c r="O19" s="8">
        <v>62</v>
      </c>
      <c r="P19" s="8">
        <v>8</v>
      </c>
      <c r="Q19" s="6">
        <v>0</v>
      </c>
      <c r="R19" s="6">
        <v>8</v>
      </c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21</v>
      </c>
      <c r="N20" s="8">
        <v>11</v>
      </c>
      <c r="O20" s="8">
        <v>13</v>
      </c>
      <c r="P20" s="8">
        <v>3</v>
      </c>
      <c r="Q20" s="6">
        <v>0</v>
      </c>
      <c r="R20" s="6">
        <v>5</v>
      </c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7</v>
      </c>
      <c r="N21" s="8">
        <v>12</v>
      </c>
      <c r="O21" s="8">
        <v>3</v>
      </c>
      <c r="P21" s="8">
        <v>8</v>
      </c>
      <c r="Q21" s="6">
        <v>1</v>
      </c>
      <c r="R21" s="6">
        <v>14</v>
      </c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16</v>
      </c>
      <c r="N22" s="8">
        <v>14</v>
      </c>
      <c r="O22" s="8">
        <v>9</v>
      </c>
      <c r="P22" s="8">
        <v>7</v>
      </c>
      <c r="Q22" s="6">
        <v>2</v>
      </c>
      <c r="R22" s="6">
        <v>7</v>
      </c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7</v>
      </c>
      <c r="N23" s="8">
        <v>10</v>
      </c>
      <c r="O23" s="8">
        <v>2</v>
      </c>
      <c r="P23" s="8">
        <v>5</v>
      </c>
      <c r="Q23" s="6">
        <v>0</v>
      </c>
      <c r="R23" s="6">
        <v>5</v>
      </c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11</v>
      </c>
      <c r="N24" s="8">
        <v>18</v>
      </c>
      <c r="O24" s="8">
        <v>4</v>
      </c>
      <c r="P24" s="8">
        <v>11</v>
      </c>
      <c r="Q24" s="6">
        <v>0</v>
      </c>
      <c r="R24" s="6">
        <v>9</v>
      </c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27</v>
      </c>
      <c r="N25" s="8">
        <v>37</v>
      </c>
      <c r="O25" s="8">
        <v>11</v>
      </c>
      <c r="P25" s="8">
        <v>21</v>
      </c>
      <c r="Q25" s="6">
        <v>5</v>
      </c>
      <c r="R25" s="6">
        <v>12</v>
      </c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22</v>
      </c>
      <c r="N26" s="8">
        <v>14</v>
      </c>
      <c r="O26" s="8">
        <v>14</v>
      </c>
      <c r="P26" s="8">
        <v>6</v>
      </c>
      <c r="Q26" s="6">
        <v>1</v>
      </c>
      <c r="R26" s="6">
        <v>10</v>
      </c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16</v>
      </c>
      <c r="N27" s="8">
        <v>13</v>
      </c>
      <c r="O27" s="8">
        <v>8</v>
      </c>
      <c r="P27" s="8">
        <v>5</v>
      </c>
      <c r="Q27" s="6">
        <v>1</v>
      </c>
      <c r="R27" s="6">
        <v>7</v>
      </c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40</v>
      </c>
      <c r="N28" s="8">
        <v>50</v>
      </c>
      <c r="O28" s="8">
        <v>10</v>
      </c>
      <c r="P28" s="8">
        <v>20</v>
      </c>
      <c r="Q28" s="6">
        <v>1</v>
      </c>
      <c r="R28" s="6">
        <v>24</v>
      </c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5</v>
      </c>
      <c r="N29" s="8">
        <v>11</v>
      </c>
      <c r="O29" s="8">
        <v>1</v>
      </c>
      <c r="P29" s="8">
        <v>7</v>
      </c>
      <c r="Q29" s="6">
        <v>0</v>
      </c>
      <c r="R29" s="6">
        <v>7</v>
      </c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5</v>
      </c>
      <c r="N30" s="8">
        <v>7</v>
      </c>
      <c r="O30" s="8">
        <v>1</v>
      </c>
      <c r="P30" s="8">
        <v>3</v>
      </c>
      <c r="Q30" s="6">
        <v>1</v>
      </c>
      <c r="R30" s="6">
        <v>5</v>
      </c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2</v>
      </c>
      <c r="N31" s="8">
        <v>2</v>
      </c>
      <c r="O31" s="8">
        <v>1</v>
      </c>
      <c r="P31" s="8">
        <v>1</v>
      </c>
      <c r="Q31" s="6">
        <v>2</v>
      </c>
      <c r="R31" s="6">
        <v>8</v>
      </c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6</v>
      </c>
      <c r="N32" s="8">
        <v>6</v>
      </c>
      <c r="O32" s="8">
        <v>4</v>
      </c>
      <c r="P32" s="8">
        <v>4</v>
      </c>
      <c r="Q32" s="6">
        <v>0</v>
      </c>
      <c r="R32" s="6">
        <v>8</v>
      </c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2</v>
      </c>
      <c r="N33" s="8">
        <v>4</v>
      </c>
      <c r="O33" s="8">
        <v>0</v>
      </c>
      <c r="P33" s="8">
        <v>2</v>
      </c>
      <c r="Q33" s="6">
        <v>0</v>
      </c>
      <c r="R33" s="6">
        <v>6</v>
      </c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5</v>
      </c>
      <c r="N34" s="8">
        <v>4</v>
      </c>
      <c r="O34" s="8">
        <v>4</v>
      </c>
      <c r="P34" s="8">
        <v>3</v>
      </c>
      <c r="Q34" s="6">
        <v>1</v>
      </c>
      <c r="R34" s="6">
        <v>11</v>
      </c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16</v>
      </c>
      <c r="N35" s="8">
        <v>10</v>
      </c>
      <c r="O35" s="8">
        <v>7</v>
      </c>
      <c r="P35" s="8">
        <v>1</v>
      </c>
      <c r="Q35" s="6">
        <v>0</v>
      </c>
      <c r="R35" s="6">
        <v>9</v>
      </c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>
        <v>0</v>
      </c>
      <c r="R36" s="6">
        <v>3</v>
      </c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>
        <v>1</v>
      </c>
      <c r="R37" s="6">
        <v>14</v>
      </c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>
        <v>0</v>
      </c>
      <c r="R38" s="11">
        <v>4</v>
      </c>
    </row>
    <row r="39" spans="1:18" ht="15.75" thickBot="1" x14ac:dyDescent="0.3">
      <c r="A39" s="19"/>
      <c r="B39" s="20" t="s">
        <v>57</v>
      </c>
      <c r="C39" s="22">
        <f>SUM(C3:C35)</f>
        <v>32</v>
      </c>
      <c r="D39" s="22">
        <f t="shared" ref="D39:K39" si="0">SUM(D3:D35)</f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R39" si="1">SUM(M3:M38)</f>
        <v>1742</v>
      </c>
      <c r="N39" s="22">
        <f t="shared" si="1"/>
        <v>1028</v>
      </c>
      <c r="O39" s="22">
        <f t="shared" si="1"/>
        <v>1031</v>
      </c>
      <c r="P39" s="22">
        <f t="shared" si="1"/>
        <v>317</v>
      </c>
      <c r="Q39" s="22">
        <f t="shared" si="1"/>
        <v>46</v>
      </c>
      <c r="R39" s="22">
        <f t="shared" si="1"/>
        <v>336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Q1:R1"/>
    <mergeCell ref="A1:A2"/>
    <mergeCell ref="B1:B2"/>
    <mergeCell ref="C1:K1"/>
    <mergeCell ref="L1:L2"/>
    <mergeCell ref="M1:P1"/>
  </mergeCells>
  <printOptions horizontalCentered="1"/>
  <pageMargins left="0.70866141732283472" right="0.70866141732283472" top="1.3385826771653544" bottom="0.74803149606299213" header="0.70866141732283472" footer="0.31496062992125984"/>
  <pageSetup paperSize="9" scale="71" orientation="portrait" horizontalDpi="0" verticalDpi="0" r:id="rId1"/>
  <headerFooter>
    <oddHeader>&amp;C&amp;"-,Bold"&amp;12TABEL PENYANDINGAN RENCANA KEBUTUHAN DOKTER SPESIALIS DI RS PEMERINTAH DAN PESERTA TUBEL PPSDBK 
MENURUT PROVINSI DI INDONESIA
TAHUN 2013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S9" sqref="S9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35.25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4</v>
      </c>
      <c r="N1" s="25"/>
      <c r="O1" s="25"/>
      <c r="P1" s="25"/>
      <c r="Q1" s="25" t="s">
        <v>75</v>
      </c>
      <c r="R1" s="25"/>
    </row>
    <row r="2" spans="1:18" s="1" customFormat="1" ht="39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25</v>
      </c>
      <c r="N3" s="4">
        <v>43</v>
      </c>
      <c r="O3" s="4">
        <v>2</v>
      </c>
      <c r="P3" s="4">
        <v>20</v>
      </c>
      <c r="Q3" s="2"/>
      <c r="R3" s="2"/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39</v>
      </c>
      <c r="N4" s="8">
        <v>90</v>
      </c>
      <c r="O4" s="8">
        <v>5</v>
      </c>
      <c r="P4" s="8">
        <v>56</v>
      </c>
      <c r="Q4" s="6"/>
      <c r="R4" s="6"/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11</v>
      </c>
      <c r="N5" s="8">
        <v>34</v>
      </c>
      <c r="O5" s="8">
        <v>3</v>
      </c>
      <c r="P5" s="8">
        <v>26</v>
      </c>
      <c r="Q5" s="6"/>
      <c r="R5" s="6"/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27</v>
      </c>
      <c r="N6" s="8">
        <v>48</v>
      </c>
      <c r="O6" s="8">
        <v>5</v>
      </c>
      <c r="P6" s="8">
        <v>26</v>
      </c>
      <c r="Q6" s="6"/>
      <c r="R6" s="6"/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21</v>
      </c>
      <c r="N7" s="8">
        <v>27</v>
      </c>
      <c r="O7" s="8">
        <v>3</v>
      </c>
      <c r="P7" s="8">
        <v>9</v>
      </c>
      <c r="Q7" s="6"/>
      <c r="R7" s="6"/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17</v>
      </c>
      <c r="N8" s="8">
        <v>35</v>
      </c>
      <c r="O8" s="8">
        <v>2</v>
      </c>
      <c r="P8" s="8">
        <v>20</v>
      </c>
      <c r="Q8" s="6"/>
      <c r="R8" s="6"/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1</v>
      </c>
      <c r="N9" s="8">
        <v>16</v>
      </c>
      <c r="O9" s="8">
        <v>0</v>
      </c>
      <c r="P9" s="8">
        <v>15</v>
      </c>
      <c r="Q9" s="6"/>
      <c r="R9" s="6"/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16</v>
      </c>
      <c r="N10" s="8">
        <v>30</v>
      </c>
      <c r="O10" s="8">
        <v>1</v>
      </c>
      <c r="P10" s="8">
        <v>15</v>
      </c>
      <c r="Q10" s="6"/>
      <c r="R10" s="6"/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3</v>
      </c>
      <c r="N11" s="8">
        <v>11</v>
      </c>
      <c r="O11" s="8">
        <v>0</v>
      </c>
      <c r="P11" s="8">
        <v>8</v>
      </c>
      <c r="Q11" s="6"/>
      <c r="R11" s="6"/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8</v>
      </c>
      <c r="N12" s="8">
        <v>20</v>
      </c>
      <c r="O12" s="8">
        <v>1</v>
      </c>
      <c r="P12" s="8">
        <v>13</v>
      </c>
      <c r="Q12" s="6"/>
      <c r="R12" s="6"/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192</v>
      </c>
      <c r="N13" s="8">
        <v>99</v>
      </c>
      <c r="O13" s="8">
        <v>115</v>
      </c>
      <c r="P13" s="8">
        <v>22</v>
      </c>
      <c r="Q13" s="6"/>
      <c r="R13" s="6"/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190</v>
      </c>
      <c r="N14" s="8">
        <v>199</v>
      </c>
      <c r="O14" s="8">
        <v>53</v>
      </c>
      <c r="P14" s="8">
        <v>62</v>
      </c>
      <c r="Q14" s="6"/>
      <c r="R14" s="6"/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107</v>
      </c>
      <c r="N15" s="8">
        <v>135</v>
      </c>
      <c r="O15" s="8">
        <v>20</v>
      </c>
      <c r="P15" s="8">
        <v>48</v>
      </c>
      <c r="Q15" s="6"/>
      <c r="R15" s="6"/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38</v>
      </c>
      <c r="N16" s="8">
        <v>31</v>
      </c>
      <c r="O16" s="8">
        <v>13</v>
      </c>
      <c r="P16" s="8">
        <v>6</v>
      </c>
      <c r="Q16" s="6"/>
      <c r="R16" s="6"/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184</v>
      </c>
      <c r="N17" s="8">
        <v>193</v>
      </c>
      <c r="O17" s="8">
        <v>66</v>
      </c>
      <c r="P17" s="8">
        <v>75</v>
      </c>
      <c r="Q17" s="6"/>
      <c r="R17" s="6"/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57</v>
      </c>
      <c r="N18" s="8">
        <v>59</v>
      </c>
      <c r="O18" s="8">
        <v>23</v>
      </c>
      <c r="P18" s="8">
        <v>25</v>
      </c>
      <c r="Q18" s="6"/>
      <c r="R18" s="6"/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36</v>
      </c>
      <c r="N19" s="8">
        <v>39</v>
      </c>
      <c r="O19" s="8">
        <v>11</v>
      </c>
      <c r="P19" s="8">
        <v>14</v>
      </c>
      <c r="Q19" s="6"/>
      <c r="R19" s="6"/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10</v>
      </c>
      <c r="N20" s="8">
        <v>20</v>
      </c>
      <c r="O20" s="8">
        <v>0</v>
      </c>
      <c r="P20" s="8">
        <v>10</v>
      </c>
      <c r="Q20" s="6"/>
      <c r="R20" s="6"/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5</v>
      </c>
      <c r="N21" s="8">
        <v>22</v>
      </c>
      <c r="O21" s="8">
        <v>1</v>
      </c>
      <c r="P21" s="8">
        <v>18</v>
      </c>
      <c r="Q21" s="6"/>
      <c r="R21" s="6"/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11</v>
      </c>
      <c r="N22" s="8">
        <v>25</v>
      </c>
      <c r="O22" s="8">
        <v>5</v>
      </c>
      <c r="P22" s="8">
        <v>19</v>
      </c>
      <c r="Q22" s="6"/>
      <c r="R22" s="6"/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6</v>
      </c>
      <c r="N23" s="8">
        <v>17</v>
      </c>
      <c r="O23" s="8">
        <v>0</v>
      </c>
      <c r="P23" s="8">
        <v>11</v>
      </c>
      <c r="Q23" s="6"/>
      <c r="R23" s="6"/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9</v>
      </c>
      <c r="N24" s="8">
        <v>23</v>
      </c>
      <c r="O24" s="8">
        <v>1</v>
      </c>
      <c r="P24" s="8">
        <v>15</v>
      </c>
      <c r="Q24" s="6"/>
      <c r="R24" s="6"/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17</v>
      </c>
      <c r="N25" s="8">
        <v>46</v>
      </c>
      <c r="O25" s="8">
        <v>1</v>
      </c>
      <c r="P25" s="8">
        <v>30</v>
      </c>
      <c r="Q25" s="6"/>
      <c r="R25" s="6"/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13</v>
      </c>
      <c r="N26" s="8">
        <v>23</v>
      </c>
      <c r="O26" s="8">
        <v>4</v>
      </c>
      <c r="P26" s="8">
        <v>14</v>
      </c>
      <c r="Q26" s="6"/>
      <c r="R26" s="6"/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9</v>
      </c>
      <c r="N27" s="8">
        <v>18</v>
      </c>
      <c r="O27" s="8">
        <v>0</v>
      </c>
      <c r="P27" s="8">
        <v>9</v>
      </c>
      <c r="Q27" s="6"/>
      <c r="R27" s="6"/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52</v>
      </c>
      <c r="N28" s="8">
        <v>51</v>
      </c>
      <c r="O28" s="8">
        <v>14</v>
      </c>
      <c r="P28" s="8">
        <v>13</v>
      </c>
      <c r="Q28" s="6"/>
      <c r="R28" s="6"/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7</v>
      </c>
      <c r="N29" s="8">
        <v>18</v>
      </c>
      <c r="O29" s="8">
        <v>1</v>
      </c>
      <c r="P29" s="8">
        <v>12</v>
      </c>
      <c r="Q29" s="6"/>
      <c r="R29" s="6"/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5</v>
      </c>
      <c r="N30" s="8">
        <v>11</v>
      </c>
      <c r="O30" s="8">
        <v>1</v>
      </c>
      <c r="P30" s="8">
        <v>7</v>
      </c>
      <c r="Q30" s="6"/>
      <c r="R30" s="6"/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2</v>
      </c>
      <c r="N31" s="8">
        <v>7</v>
      </c>
      <c r="O31" s="8">
        <v>0</v>
      </c>
      <c r="P31" s="8">
        <v>5</v>
      </c>
      <c r="Q31" s="6"/>
      <c r="R31" s="6"/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8</v>
      </c>
      <c r="N32" s="8">
        <v>18</v>
      </c>
      <c r="O32" s="8">
        <v>0</v>
      </c>
      <c r="P32" s="8">
        <v>10</v>
      </c>
      <c r="Q32" s="6"/>
      <c r="R32" s="6"/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1</v>
      </c>
      <c r="N33" s="8">
        <v>13</v>
      </c>
      <c r="O33" s="8">
        <v>0</v>
      </c>
      <c r="P33" s="8">
        <v>12</v>
      </c>
      <c r="Q33" s="6"/>
      <c r="R33" s="6"/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6</v>
      </c>
      <c r="N34" s="8">
        <v>13</v>
      </c>
      <c r="O34" s="8">
        <v>0</v>
      </c>
      <c r="P34" s="8">
        <v>7</v>
      </c>
      <c r="Q34" s="6"/>
      <c r="R34" s="6"/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8</v>
      </c>
      <c r="N35" s="8">
        <v>25</v>
      </c>
      <c r="O35" s="8">
        <v>1</v>
      </c>
      <c r="P35" s="8">
        <v>18</v>
      </c>
      <c r="Q35" s="6"/>
      <c r="R35" s="6"/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/>
      <c r="R36" s="6"/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/>
      <c r="R37" s="6"/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/>
      <c r="R38" s="11"/>
    </row>
    <row r="39" spans="1:18" ht="15.75" thickBot="1" x14ac:dyDescent="0.3">
      <c r="A39" s="19"/>
      <c r="B39" s="20" t="s">
        <v>57</v>
      </c>
      <c r="C39" s="22">
        <f>SUM(C3:C35)</f>
        <v>32</v>
      </c>
      <c r="D39" s="22">
        <f t="shared" ref="D39:K39" si="0">SUM(D3:D35)</f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R39" si="1">SUM(M3:M38)</f>
        <v>1141</v>
      </c>
      <c r="N39" s="22">
        <f t="shared" si="1"/>
        <v>1459</v>
      </c>
      <c r="O39" s="22">
        <f t="shared" si="1"/>
        <v>352</v>
      </c>
      <c r="P39" s="22">
        <f t="shared" si="1"/>
        <v>670</v>
      </c>
      <c r="Q39" s="22">
        <f t="shared" si="1"/>
        <v>0</v>
      </c>
      <c r="R39" s="22">
        <f t="shared" si="1"/>
        <v>0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Q1:R1"/>
    <mergeCell ref="A1:A2"/>
    <mergeCell ref="B1:B2"/>
    <mergeCell ref="C1:K1"/>
    <mergeCell ref="L1:L2"/>
    <mergeCell ref="M1:P1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S9" sqref="S9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30.75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5</v>
      </c>
      <c r="N1" s="25"/>
      <c r="O1" s="25"/>
      <c r="P1" s="25"/>
      <c r="Q1" s="25" t="s">
        <v>76</v>
      </c>
      <c r="R1" s="25"/>
    </row>
    <row r="2" spans="1:18" s="1" customFormat="1" ht="36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5</v>
      </c>
      <c r="N3" s="4">
        <v>13</v>
      </c>
      <c r="O3" s="4">
        <v>2</v>
      </c>
      <c r="P3" s="4">
        <v>10</v>
      </c>
      <c r="Q3" s="2"/>
      <c r="R3" s="2"/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13</v>
      </c>
      <c r="N4" s="8">
        <v>31</v>
      </c>
      <c r="O4" s="8">
        <v>3</v>
      </c>
      <c r="P4" s="8">
        <v>21</v>
      </c>
      <c r="Q4" s="6"/>
      <c r="R4" s="6"/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3</v>
      </c>
      <c r="N5" s="8">
        <v>9</v>
      </c>
      <c r="O5" s="8">
        <v>2</v>
      </c>
      <c r="P5" s="8">
        <v>8</v>
      </c>
      <c r="Q5" s="6"/>
      <c r="R5" s="6"/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10</v>
      </c>
      <c r="N6" s="8">
        <v>12</v>
      </c>
      <c r="O6" s="8">
        <v>5</v>
      </c>
      <c r="P6" s="8">
        <v>7</v>
      </c>
      <c r="Q6" s="6"/>
      <c r="R6" s="6"/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1</v>
      </c>
      <c r="N7" s="8">
        <v>2</v>
      </c>
      <c r="O7" s="8">
        <v>1</v>
      </c>
      <c r="P7" s="8">
        <v>2</v>
      </c>
      <c r="Q7" s="6"/>
      <c r="R7" s="6"/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5</v>
      </c>
      <c r="N8" s="8">
        <v>7</v>
      </c>
      <c r="O8" s="8">
        <v>3</v>
      </c>
      <c r="P8" s="8">
        <v>5</v>
      </c>
      <c r="Q8" s="6"/>
      <c r="R8" s="6"/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0</v>
      </c>
      <c r="N9" s="8">
        <v>2</v>
      </c>
      <c r="O9" s="8">
        <v>0</v>
      </c>
      <c r="P9" s="8">
        <v>2</v>
      </c>
      <c r="Q9" s="6"/>
      <c r="R9" s="6"/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2</v>
      </c>
      <c r="N10" s="8">
        <v>6</v>
      </c>
      <c r="O10" s="8">
        <v>1</v>
      </c>
      <c r="P10" s="8">
        <v>5</v>
      </c>
      <c r="Q10" s="6"/>
      <c r="R10" s="6"/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1</v>
      </c>
      <c r="N11" s="8">
        <v>0</v>
      </c>
      <c r="O11" s="8">
        <v>1</v>
      </c>
      <c r="P11" s="8">
        <v>0</v>
      </c>
      <c r="Q11" s="6"/>
      <c r="R11" s="6"/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1</v>
      </c>
      <c r="N12" s="8">
        <v>6</v>
      </c>
      <c r="O12" s="8">
        <v>1</v>
      </c>
      <c r="P12" s="8">
        <v>6</v>
      </c>
      <c r="Q12" s="6"/>
      <c r="R12" s="6"/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75</v>
      </c>
      <c r="N13" s="8">
        <v>63</v>
      </c>
      <c r="O13" s="8">
        <v>45</v>
      </c>
      <c r="P13" s="8">
        <v>33</v>
      </c>
      <c r="Q13" s="6"/>
      <c r="R13" s="6"/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88</v>
      </c>
      <c r="N14" s="8">
        <v>81</v>
      </c>
      <c r="O14" s="8">
        <v>55</v>
      </c>
      <c r="P14" s="8">
        <v>48</v>
      </c>
      <c r="Q14" s="6"/>
      <c r="R14" s="6"/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47</v>
      </c>
      <c r="N15" s="8">
        <v>64</v>
      </c>
      <c r="O15" s="8">
        <v>19</v>
      </c>
      <c r="P15" s="8">
        <v>36</v>
      </c>
      <c r="Q15" s="6"/>
      <c r="R15" s="6"/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9</v>
      </c>
      <c r="N16" s="8">
        <v>17</v>
      </c>
      <c r="O16" s="8">
        <v>2</v>
      </c>
      <c r="P16" s="8">
        <v>10</v>
      </c>
      <c r="Q16" s="6"/>
      <c r="R16" s="6"/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78</v>
      </c>
      <c r="N17" s="8">
        <v>72</v>
      </c>
      <c r="O17" s="8">
        <v>48</v>
      </c>
      <c r="P17" s="8">
        <v>42</v>
      </c>
      <c r="Q17" s="6"/>
      <c r="R17" s="6"/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24</v>
      </c>
      <c r="N18" s="8">
        <v>22</v>
      </c>
      <c r="O18" s="8">
        <v>16</v>
      </c>
      <c r="P18" s="8">
        <v>14</v>
      </c>
      <c r="Q18" s="6"/>
      <c r="R18" s="6"/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9</v>
      </c>
      <c r="N19" s="8">
        <v>16</v>
      </c>
      <c r="O19" s="8">
        <v>4</v>
      </c>
      <c r="P19" s="8">
        <v>11</v>
      </c>
      <c r="Q19" s="6"/>
      <c r="R19" s="6"/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3</v>
      </c>
      <c r="N20" s="8">
        <v>4</v>
      </c>
      <c r="O20" s="8">
        <v>1</v>
      </c>
      <c r="P20" s="8">
        <v>2</v>
      </c>
      <c r="Q20" s="6"/>
      <c r="R20" s="6"/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3</v>
      </c>
      <c r="N21" s="8">
        <v>2</v>
      </c>
      <c r="O21" s="8">
        <v>2</v>
      </c>
      <c r="P21" s="8">
        <v>1</v>
      </c>
      <c r="Q21" s="6"/>
      <c r="R21" s="6"/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2</v>
      </c>
      <c r="N22" s="8">
        <v>5</v>
      </c>
      <c r="O22" s="8">
        <v>1</v>
      </c>
      <c r="P22" s="8">
        <v>4</v>
      </c>
      <c r="Q22" s="6"/>
      <c r="R22" s="6"/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3</v>
      </c>
      <c r="N23" s="8">
        <v>4</v>
      </c>
      <c r="O23" s="8">
        <v>1</v>
      </c>
      <c r="P23" s="8">
        <v>2</v>
      </c>
      <c r="Q23" s="6"/>
      <c r="R23" s="6"/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3</v>
      </c>
      <c r="N24" s="8">
        <v>8</v>
      </c>
      <c r="O24" s="8">
        <v>1</v>
      </c>
      <c r="P24" s="8">
        <v>6</v>
      </c>
      <c r="Q24" s="6"/>
      <c r="R24" s="6"/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5</v>
      </c>
      <c r="N25" s="8">
        <v>15</v>
      </c>
      <c r="O25" s="8">
        <v>1</v>
      </c>
      <c r="P25" s="8">
        <v>11</v>
      </c>
      <c r="Q25" s="6"/>
      <c r="R25" s="6"/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10</v>
      </c>
      <c r="N26" s="8">
        <v>5</v>
      </c>
      <c r="O26" s="8">
        <v>5</v>
      </c>
      <c r="P26" s="8">
        <v>0</v>
      </c>
      <c r="Q26" s="6"/>
      <c r="R26" s="6"/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0</v>
      </c>
      <c r="N27" s="8">
        <v>4</v>
      </c>
      <c r="O27" s="8">
        <v>0</v>
      </c>
      <c r="P27" s="8">
        <v>4</v>
      </c>
      <c r="Q27" s="6"/>
      <c r="R27" s="6"/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4</v>
      </c>
      <c r="N28" s="8">
        <v>24</v>
      </c>
      <c r="O28" s="8">
        <v>1</v>
      </c>
      <c r="P28" s="8">
        <v>21</v>
      </c>
      <c r="Q28" s="6"/>
      <c r="R28" s="6"/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0</v>
      </c>
      <c r="N29" s="8">
        <v>2</v>
      </c>
      <c r="O29" s="8">
        <v>0</v>
      </c>
      <c r="P29" s="8">
        <v>2</v>
      </c>
      <c r="Q29" s="6"/>
      <c r="R29" s="6"/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0</v>
      </c>
      <c r="N30" s="8">
        <v>4</v>
      </c>
      <c r="O30" s="8">
        <v>0</v>
      </c>
      <c r="P30" s="8">
        <v>4</v>
      </c>
      <c r="Q30" s="6"/>
      <c r="R30" s="6"/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0</v>
      </c>
      <c r="N31" s="8">
        <v>0</v>
      </c>
      <c r="O31" s="8">
        <v>0</v>
      </c>
      <c r="P31" s="8">
        <v>0</v>
      </c>
      <c r="Q31" s="6"/>
      <c r="R31" s="6"/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1</v>
      </c>
      <c r="N32" s="8">
        <v>2</v>
      </c>
      <c r="O32" s="8">
        <v>0</v>
      </c>
      <c r="P32" s="8">
        <v>1</v>
      </c>
      <c r="Q32" s="6"/>
      <c r="R32" s="6"/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0</v>
      </c>
      <c r="N33" s="8">
        <v>2</v>
      </c>
      <c r="O33" s="8">
        <v>0</v>
      </c>
      <c r="P33" s="8">
        <v>2</v>
      </c>
      <c r="Q33" s="6"/>
      <c r="R33" s="6"/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0</v>
      </c>
      <c r="N34" s="8">
        <v>0</v>
      </c>
      <c r="O34" s="8">
        <v>0</v>
      </c>
      <c r="P34" s="8">
        <v>0</v>
      </c>
      <c r="Q34" s="6"/>
      <c r="R34" s="6"/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2</v>
      </c>
      <c r="N35" s="8">
        <v>2</v>
      </c>
      <c r="O35" s="8">
        <v>2</v>
      </c>
      <c r="P35" s="8">
        <v>2</v>
      </c>
      <c r="Q35" s="6"/>
      <c r="R35" s="6"/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/>
      <c r="R36" s="6"/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/>
      <c r="R37" s="6"/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/>
      <c r="R38" s="11"/>
    </row>
    <row r="39" spans="1:18" ht="15.75" thickBot="1" x14ac:dyDescent="0.3">
      <c r="A39" s="19"/>
      <c r="B39" s="20" t="s">
        <v>57</v>
      </c>
      <c r="C39" s="22">
        <f>SUM(C3:C35)</f>
        <v>32</v>
      </c>
      <c r="D39" s="22">
        <f t="shared" ref="D39:K39" si="0">SUM(D3:D35)</f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R39" si="1">SUM(M3:M38)</f>
        <v>407</v>
      </c>
      <c r="N39" s="22">
        <f t="shared" si="1"/>
        <v>506</v>
      </c>
      <c r="O39" s="22">
        <f t="shared" si="1"/>
        <v>223</v>
      </c>
      <c r="P39" s="22">
        <f t="shared" si="1"/>
        <v>322</v>
      </c>
      <c r="Q39" s="22">
        <f t="shared" si="1"/>
        <v>0</v>
      </c>
      <c r="R39" s="22">
        <f t="shared" si="1"/>
        <v>0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Q1:R1"/>
    <mergeCell ref="A1:A2"/>
    <mergeCell ref="B1:B2"/>
    <mergeCell ref="C1:K1"/>
    <mergeCell ref="L1:L2"/>
    <mergeCell ref="M1:P1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S9" sqref="S9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48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7</v>
      </c>
      <c r="N1" s="25"/>
      <c r="O1" s="25"/>
      <c r="P1" s="25"/>
      <c r="Q1" s="25" t="s">
        <v>77</v>
      </c>
      <c r="R1" s="25"/>
    </row>
    <row r="2" spans="1:18" s="1" customFormat="1" ht="34.5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10</v>
      </c>
      <c r="N3" s="4">
        <v>7</v>
      </c>
      <c r="O3" s="4">
        <v>6</v>
      </c>
      <c r="P3" s="4">
        <v>3</v>
      </c>
      <c r="Q3" s="2"/>
      <c r="R3" s="2"/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45</v>
      </c>
      <c r="N4" s="8">
        <v>17</v>
      </c>
      <c r="O4" s="8">
        <v>34</v>
      </c>
      <c r="P4" s="8">
        <v>6</v>
      </c>
      <c r="Q4" s="6"/>
      <c r="R4" s="6"/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7</v>
      </c>
      <c r="N5" s="8">
        <v>4</v>
      </c>
      <c r="O5" s="8">
        <v>6</v>
      </c>
      <c r="P5" s="8">
        <v>3</v>
      </c>
      <c r="Q5" s="6"/>
      <c r="R5" s="6"/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14</v>
      </c>
      <c r="N6" s="8">
        <v>5</v>
      </c>
      <c r="O6" s="8">
        <v>10</v>
      </c>
      <c r="P6" s="8">
        <v>1</v>
      </c>
      <c r="Q6" s="6"/>
      <c r="R6" s="6"/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11</v>
      </c>
      <c r="N7" s="8">
        <v>1</v>
      </c>
      <c r="O7" s="8">
        <v>10</v>
      </c>
      <c r="P7" s="8">
        <v>0</v>
      </c>
      <c r="Q7" s="6"/>
      <c r="R7" s="6"/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11</v>
      </c>
      <c r="N8" s="8">
        <v>4</v>
      </c>
      <c r="O8" s="8">
        <v>7</v>
      </c>
      <c r="P8" s="8">
        <v>0</v>
      </c>
      <c r="Q8" s="6"/>
      <c r="R8" s="6"/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3</v>
      </c>
      <c r="N9" s="8">
        <v>1</v>
      </c>
      <c r="O9" s="8">
        <v>2</v>
      </c>
      <c r="P9" s="8">
        <v>0</v>
      </c>
      <c r="Q9" s="6"/>
      <c r="R9" s="6"/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6</v>
      </c>
      <c r="N10" s="8">
        <v>3</v>
      </c>
      <c r="O10" s="8">
        <v>5</v>
      </c>
      <c r="P10" s="8">
        <v>2</v>
      </c>
      <c r="Q10" s="6"/>
      <c r="R10" s="6"/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1</v>
      </c>
      <c r="N11" s="8">
        <v>0</v>
      </c>
      <c r="O11" s="8">
        <v>1</v>
      </c>
      <c r="P11" s="8">
        <v>0</v>
      </c>
      <c r="Q11" s="6"/>
      <c r="R11" s="6"/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4</v>
      </c>
      <c r="N12" s="8">
        <v>3</v>
      </c>
      <c r="O12" s="8">
        <v>2</v>
      </c>
      <c r="P12" s="8">
        <v>1</v>
      </c>
      <c r="Q12" s="6"/>
      <c r="R12" s="6"/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203</v>
      </c>
      <c r="N13" s="8">
        <v>47</v>
      </c>
      <c r="O13" s="8">
        <v>165</v>
      </c>
      <c r="P13" s="8">
        <v>9</v>
      </c>
      <c r="Q13" s="6"/>
      <c r="R13" s="6"/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67</v>
      </c>
      <c r="N14" s="8">
        <v>40</v>
      </c>
      <c r="O14" s="8">
        <v>46</v>
      </c>
      <c r="P14" s="8">
        <v>19</v>
      </c>
      <c r="Q14" s="6"/>
      <c r="R14" s="6"/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27</v>
      </c>
      <c r="N15" s="8">
        <v>29</v>
      </c>
      <c r="O15" s="8">
        <v>14</v>
      </c>
      <c r="P15" s="8">
        <v>16</v>
      </c>
      <c r="Q15" s="6"/>
      <c r="R15" s="6"/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10</v>
      </c>
      <c r="N16" s="8">
        <v>8</v>
      </c>
      <c r="O16" s="8">
        <v>6</v>
      </c>
      <c r="P16" s="8">
        <v>4</v>
      </c>
      <c r="Q16" s="6"/>
      <c r="R16" s="6"/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110</v>
      </c>
      <c r="N17" s="8">
        <v>33</v>
      </c>
      <c r="O17" s="8">
        <v>84</v>
      </c>
      <c r="P17" s="8">
        <v>7</v>
      </c>
      <c r="Q17" s="6"/>
      <c r="R17" s="6"/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29</v>
      </c>
      <c r="N18" s="8">
        <v>12</v>
      </c>
      <c r="O18" s="8">
        <v>23</v>
      </c>
      <c r="P18" s="8">
        <v>6</v>
      </c>
      <c r="Q18" s="6"/>
      <c r="R18" s="6"/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14</v>
      </c>
      <c r="N19" s="8">
        <v>8</v>
      </c>
      <c r="O19" s="8">
        <v>8</v>
      </c>
      <c r="P19" s="8">
        <v>2</v>
      </c>
      <c r="Q19" s="6"/>
      <c r="R19" s="6"/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8</v>
      </c>
      <c r="N20" s="8">
        <v>2</v>
      </c>
      <c r="O20" s="8">
        <v>7</v>
      </c>
      <c r="P20" s="8">
        <v>1</v>
      </c>
      <c r="Q20" s="6"/>
      <c r="R20" s="6"/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2</v>
      </c>
      <c r="N21" s="8">
        <v>1</v>
      </c>
      <c r="O21" s="8">
        <v>1</v>
      </c>
      <c r="P21" s="8">
        <v>0</v>
      </c>
      <c r="Q21" s="6"/>
      <c r="R21" s="6"/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1</v>
      </c>
      <c r="N22" s="8">
        <v>2</v>
      </c>
      <c r="O22" s="8">
        <v>0</v>
      </c>
      <c r="P22" s="8">
        <v>1</v>
      </c>
      <c r="Q22" s="6"/>
      <c r="R22" s="6"/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2</v>
      </c>
      <c r="N23" s="8">
        <v>2</v>
      </c>
      <c r="O23" s="8">
        <v>1</v>
      </c>
      <c r="P23" s="8">
        <v>1</v>
      </c>
      <c r="Q23" s="6"/>
      <c r="R23" s="6"/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5</v>
      </c>
      <c r="N24" s="8">
        <v>5</v>
      </c>
      <c r="O24" s="8">
        <v>1</v>
      </c>
      <c r="P24" s="8">
        <v>1</v>
      </c>
      <c r="Q24" s="6"/>
      <c r="R24" s="6"/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12</v>
      </c>
      <c r="N25" s="8">
        <v>6</v>
      </c>
      <c r="O25" s="8">
        <v>7</v>
      </c>
      <c r="P25" s="8">
        <v>1</v>
      </c>
      <c r="Q25" s="6"/>
      <c r="R25" s="6"/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10</v>
      </c>
      <c r="N26" s="8">
        <v>2</v>
      </c>
      <c r="O26" s="8">
        <v>9</v>
      </c>
      <c r="P26" s="8">
        <v>1</v>
      </c>
      <c r="Q26" s="6"/>
      <c r="R26" s="6"/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4</v>
      </c>
      <c r="N27" s="8">
        <v>2</v>
      </c>
      <c r="O27" s="8">
        <v>3</v>
      </c>
      <c r="P27" s="8">
        <v>1</v>
      </c>
      <c r="Q27" s="6"/>
      <c r="R27" s="6"/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18</v>
      </c>
      <c r="N28" s="8">
        <v>12</v>
      </c>
      <c r="O28" s="8">
        <v>10</v>
      </c>
      <c r="P28" s="8">
        <v>4</v>
      </c>
      <c r="Q28" s="6"/>
      <c r="R28" s="6"/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1</v>
      </c>
      <c r="N29" s="8">
        <v>1</v>
      </c>
      <c r="O29" s="8">
        <v>0</v>
      </c>
      <c r="P29" s="8">
        <v>0</v>
      </c>
      <c r="Q29" s="6"/>
      <c r="R29" s="6"/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4</v>
      </c>
      <c r="N30" s="8">
        <v>2</v>
      </c>
      <c r="O30" s="8">
        <v>3</v>
      </c>
      <c r="P30" s="8">
        <v>1</v>
      </c>
      <c r="Q30" s="6"/>
      <c r="R30" s="6"/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0</v>
      </c>
      <c r="N31" s="8">
        <v>0</v>
      </c>
      <c r="O31" s="8">
        <v>0</v>
      </c>
      <c r="P31" s="8">
        <v>0</v>
      </c>
      <c r="Q31" s="6"/>
      <c r="R31" s="6"/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1</v>
      </c>
      <c r="N32" s="8">
        <v>1</v>
      </c>
      <c r="O32" s="8">
        <v>0</v>
      </c>
      <c r="P32" s="8">
        <v>0</v>
      </c>
      <c r="Q32" s="6"/>
      <c r="R32" s="6"/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0</v>
      </c>
      <c r="N33" s="8">
        <v>1</v>
      </c>
      <c r="O33" s="8">
        <v>0</v>
      </c>
      <c r="P33" s="8">
        <v>1</v>
      </c>
      <c r="Q33" s="6"/>
      <c r="R33" s="6"/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0</v>
      </c>
      <c r="N34" s="8">
        <v>0</v>
      </c>
      <c r="O34" s="8">
        <v>0</v>
      </c>
      <c r="P34" s="8">
        <v>0</v>
      </c>
      <c r="Q34" s="6"/>
      <c r="R34" s="6"/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3</v>
      </c>
      <c r="N35" s="8">
        <v>1</v>
      </c>
      <c r="O35" s="8">
        <v>2</v>
      </c>
      <c r="P35" s="8">
        <v>0</v>
      </c>
      <c r="Q35" s="6"/>
      <c r="R35" s="6"/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/>
      <c r="R36" s="6"/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/>
      <c r="R37" s="6"/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/>
      <c r="R38" s="11"/>
    </row>
    <row r="39" spans="1:18" ht="15.75" thickBot="1" x14ac:dyDescent="0.3">
      <c r="A39" s="19"/>
      <c r="B39" s="20" t="s">
        <v>57</v>
      </c>
      <c r="C39" s="22">
        <f>SUM(C3:C35)</f>
        <v>32</v>
      </c>
      <c r="D39" s="22">
        <f t="shared" ref="D39:K39" si="0">SUM(D3:D35)</f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R39" si="1">SUM(M3:M38)</f>
        <v>643</v>
      </c>
      <c r="N39" s="22">
        <f t="shared" si="1"/>
        <v>262</v>
      </c>
      <c r="O39" s="22">
        <f t="shared" si="1"/>
        <v>473</v>
      </c>
      <c r="P39" s="22">
        <f t="shared" si="1"/>
        <v>92</v>
      </c>
      <c r="Q39" s="22">
        <f t="shared" si="1"/>
        <v>0</v>
      </c>
      <c r="R39" s="22">
        <f t="shared" si="1"/>
        <v>0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Q1:R1"/>
    <mergeCell ref="M1:P1"/>
    <mergeCell ref="A1:A2"/>
    <mergeCell ref="B1:B2"/>
    <mergeCell ref="C1:K1"/>
    <mergeCell ref="L1:L2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S9" sqref="S9"/>
    </sheetView>
  </sheetViews>
  <sheetFormatPr defaultRowHeight="15" x14ac:dyDescent="0.25"/>
  <cols>
    <col min="1" max="1" width="6.140625" style="17" customWidth="1"/>
    <col min="2" max="2" width="29.28515625" style="5" bestFit="1" customWidth="1"/>
    <col min="3" max="3" width="7.140625" style="5" hidden="1" customWidth="1"/>
    <col min="4" max="4" width="5.7109375" style="5" hidden="1" customWidth="1"/>
    <col min="5" max="7" width="5.140625" style="5" hidden="1" customWidth="1"/>
    <col min="8" max="9" width="4.140625" style="5" hidden="1" customWidth="1"/>
    <col min="10" max="10" width="5.140625" style="5" hidden="1" customWidth="1"/>
    <col min="11" max="11" width="6.5703125" style="5" hidden="1" customWidth="1"/>
    <col min="12" max="12" width="12.7109375" style="5" customWidth="1"/>
    <col min="13" max="13" width="10" style="5" customWidth="1"/>
    <col min="14" max="14" width="12.7109375" style="5" customWidth="1"/>
    <col min="15" max="15" width="11.28515625" style="5" customWidth="1"/>
    <col min="16" max="16" width="14.42578125" style="5" customWidth="1"/>
    <col min="17" max="17" width="11.5703125" style="5" customWidth="1"/>
    <col min="18" max="18" width="13.7109375" style="5" customWidth="1"/>
    <col min="19" max="16384" width="9.140625" style="5"/>
  </cols>
  <sheetData>
    <row r="1" spans="1:18" s="1" customFormat="1" ht="36.75" customHeight="1" thickBot="1" x14ac:dyDescent="0.3">
      <c r="A1" s="25" t="s">
        <v>0</v>
      </c>
      <c r="B1" s="26" t="s">
        <v>1</v>
      </c>
      <c r="C1" s="25" t="s">
        <v>2</v>
      </c>
      <c r="D1" s="25"/>
      <c r="E1" s="25"/>
      <c r="F1" s="25"/>
      <c r="G1" s="25"/>
      <c r="H1" s="25"/>
      <c r="I1" s="25"/>
      <c r="J1" s="25"/>
      <c r="K1" s="25"/>
      <c r="L1" s="25" t="s">
        <v>3</v>
      </c>
      <c r="M1" s="25" t="s">
        <v>8</v>
      </c>
      <c r="N1" s="25"/>
      <c r="O1" s="25"/>
      <c r="P1" s="25"/>
      <c r="Q1" s="25" t="s">
        <v>78</v>
      </c>
      <c r="R1" s="25"/>
    </row>
    <row r="2" spans="1:18" s="1" customFormat="1" ht="33" customHeight="1" thickBot="1" x14ac:dyDescent="0.3">
      <c r="A2" s="25"/>
      <c r="B2" s="26"/>
      <c r="C2" s="18" t="s">
        <v>11</v>
      </c>
      <c r="D2" s="18" t="s">
        <v>12</v>
      </c>
      <c r="E2" s="18" t="s">
        <v>13</v>
      </c>
      <c r="F2" s="18" t="s">
        <v>14</v>
      </c>
      <c r="G2" s="18" t="s">
        <v>15</v>
      </c>
      <c r="H2" s="18" t="s">
        <v>16</v>
      </c>
      <c r="I2" s="18" t="s">
        <v>17</v>
      </c>
      <c r="J2" s="18" t="s">
        <v>18</v>
      </c>
      <c r="K2" s="18" t="s">
        <v>19</v>
      </c>
      <c r="L2" s="25"/>
      <c r="M2" s="18" t="s">
        <v>20</v>
      </c>
      <c r="N2" s="18" t="s">
        <v>21</v>
      </c>
      <c r="O2" s="18" t="s">
        <v>22</v>
      </c>
      <c r="P2" s="18" t="s">
        <v>23</v>
      </c>
      <c r="Q2" s="18" t="s">
        <v>58</v>
      </c>
      <c r="R2" s="18" t="s">
        <v>59</v>
      </c>
    </row>
    <row r="3" spans="1:18" x14ac:dyDescent="0.25">
      <c r="A3" s="14">
        <v>11</v>
      </c>
      <c r="B3" s="2" t="s">
        <v>24</v>
      </c>
      <c r="C3" s="2">
        <v>0</v>
      </c>
      <c r="D3" s="2">
        <v>4</v>
      </c>
      <c r="E3" s="2">
        <v>20</v>
      </c>
      <c r="F3" s="2">
        <v>4</v>
      </c>
      <c r="G3" s="2">
        <v>0</v>
      </c>
      <c r="H3" s="2">
        <v>0</v>
      </c>
      <c r="I3" s="2">
        <v>4</v>
      </c>
      <c r="J3" s="2">
        <v>4</v>
      </c>
      <c r="K3" s="2">
        <v>5</v>
      </c>
      <c r="L3" s="3">
        <v>37</v>
      </c>
      <c r="M3" s="4">
        <v>30</v>
      </c>
      <c r="N3" s="4">
        <v>8</v>
      </c>
      <c r="O3" s="4">
        <v>22</v>
      </c>
      <c r="P3" s="4">
        <v>0</v>
      </c>
      <c r="Q3" s="2"/>
      <c r="R3" s="2"/>
    </row>
    <row r="4" spans="1:18" x14ac:dyDescent="0.25">
      <c r="A4" s="15">
        <v>12</v>
      </c>
      <c r="B4" s="6" t="s">
        <v>25</v>
      </c>
      <c r="C4" s="6">
        <v>1</v>
      </c>
      <c r="D4" s="6">
        <v>5</v>
      </c>
      <c r="E4" s="6">
        <v>26</v>
      </c>
      <c r="F4" s="6">
        <v>7</v>
      </c>
      <c r="G4" s="6">
        <v>0</v>
      </c>
      <c r="H4" s="6">
        <v>0</v>
      </c>
      <c r="I4" s="6">
        <v>7</v>
      </c>
      <c r="J4" s="6">
        <v>5</v>
      </c>
      <c r="K4" s="6">
        <v>26</v>
      </c>
      <c r="L4" s="7">
        <v>79</v>
      </c>
      <c r="M4" s="8">
        <v>60</v>
      </c>
      <c r="N4" s="8">
        <v>17</v>
      </c>
      <c r="O4" s="8">
        <v>43</v>
      </c>
      <c r="P4" s="8">
        <v>0</v>
      </c>
      <c r="Q4" s="6"/>
      <c r="R4" s="6"/>
    </row>
    <row r="5" spans="1:18" x14ac:dyDescent="0.25">
      <c r="A5" s="15">
        <v>13</v>
      </c>
      <c r="B5" s="6" t="s">
        <v>26</v>
      </c>
      <c r="C5" s="6">
        <v>2</v>
      </c>
      <c r="D5" s="6">
        <v>3</v>
      </c>
      <c r="E5" s="6">
        <v>12</v>
      </c>
      <c r="F5" s="6">
        <v>6</v>
      </c>
      <c r="G5" s="6">
        <v>0</v>
      </c>
      <c r="H5" s="6">
        <v>0</v>
      </c>
      <c r="I5" s="6">
        <v>6</v>
      </c>
      <c r="J5" s="6">
        <v>3</v>
      </c>
      <c r="K5" s="6">
        <v>14</v>
      </c>
      <c r="L5" s="7">
        <v>38</v>
      </c>
      <c r="M5" s="8">
        <v>60</v>
      </c>
      <c r="N5" s="8">
        <v>15</v>
      </c>
      <c r="O5" s="8">
        <v>45</v>
      </c>
      <c r="P5" s="8">
        <v>0</v>
      </c>
      <c r="Q5" s="6"/>
      <c r="R5" s="6"/>
    </row>
    <row r="6" spans="1:18" x14ac:dyDescent="0.25">
      <c r="A6" s="15">
        <v>14</v>
      </c>
      <c r="B6" s="6" t="s">
        <v>27</v>
      </c>
      <c r="C6" s="6">
        <v>0</v>
      </c>
      <c r="D6" s="6">
        <v>6</v>
      </c>
      <c r="E6" s="6">
        <v>13</v>
      </c>
      <c r="F6" s="6">
        <v>2</v>
      </c>
      <c r="G6" s="6">
        <v>0</v>
      </c>
      <c r="H6" s="6">
        <v>0</v>
      </c>
      <c r="I6" s="6">
        <v>2</v>
      </c>
      <c r="J6" s="6">
        <v>6</v>
      </c>
      <c r="K6" s="6">
        <v>22</v>
      </c>
      <c r="L6" s="7">
        <v>46</v>
      </c>
      <c r="M6" s="8">
        <v>41</v>
      </c>
      <c r="N6" s="8">
        <v>6</v>
      </c>
      <c r="O6" s="8">
        <v>35</v>
      </c>
      <c r="P6" s="8">
        <v>0</v>
      </c>
      <c r="Q6" s="6"/>
      <c r="R6" s="6"/>
    </row>
    <row r="7" spans="1:18" x14ac:dyDescent="0.25">
      <c r="A7" s="15">
        <v>15</v>
      </c>
      <c r="B7" s="6" t="s">
        <v>28</v>
      </c>
      <c r="C7" s="6">
        <v>0</v>
      </c>
      <c r="D7" s="6">
        <v>3</v>
      </c>
      <c r="E7" s="6">
        <v>11</v>
      </c>
      <c r="F7" s="6">
        <v>1</v>
      </c>
      <c r="G7" s="6">
        <v>0</v>
      </c>
      <c r="H7" s="6">
        <v>0</v>
      </c>
      <c r="I7" s="6">
        <v>1</v>
      </c>
      <c r="J7" s="6">
        <v>3</v>
      </c>
      <c r="K7" s="6">
        <v>11</v>
      </c>
      <c r="L7" s="7">
        <v>26</v>
      </c>
      <c r="M7" s="8">
        <v>21</v>
      </c>
      <c r="N7" s="8">
        <v>1</v>
      </c>
      <c r="O7" s="8">
        <v>20</v>
      </c>
      <c r="P7" s="8">
        <v>0</v>
      </c>
      <c r="Q7" s="6"/>
      <c r="R7" s="6"/>
    </row>
    <row r="8" spans="1:18" x14ac:dyDescent="0.25">
      <c r="A8" s="15">
        <v>16</v>
      </c>
      <c r="B8" s="6" t="s">
        <v>29</v>
      </c>
      <c r="C8" s="6">
        <v>2</v>
      </c>
      <c r="D8" s="6">
        <v>4</v>
      </c>
      <c r="E8" s="6">
        <v>15</v>
      </c>
      <c r="F8" s="6">
        <v>6</v>
      </c>
      <c r="G8" s="6">
        <v>0</v>
      </c>
      <c r="H8" s="6">
        <v>0</v>
      </c>
      <c r="I8" s="6">
        <v>6</v>
      </c>
      <c r="J8" s="6">
        <v>4</v>
      </c>
      <c r="K8" s="6">
        <v>3</v>
      </c>
      <c r="L8" s="7">
        <v>35</v>
      </c>
      <c r="M8" s="8">
        <v>54</v>
      </c>
      <c r="N8" s="8">
        <v>21</v>
      </c>
      <c r="O8" s="8">
        <v>40</v>
      </c>
      <c r="P8" s="8">
        <v>7</v>
      </c>
      <c r="Q8" s="6"/>
      <c r="R8" s="6"/>
    </row>
    <row r="9" spans="1:18" x14ac:dyDescent="0.25">
      <c r="A9" s="15">
        <v>17</v>
      </c>
      <c r="B9" s="6" t="s">
        <v>30</v>
      </c>
      <c r="C9" s="6">
        <v>0</v>
      </c>
      <c r="D9" s="6">
        <v>3</v>
      </c>
      <c r="E9" s="6">
        <v>10</v>
      </c>
      <c r="F9" s="6">
        <v>1</v>
      </c>
      <c r="G9" s="6">
        <v>0</v>
      </c>
      <c r="H9" s="6">
        <v>0</v>
      </c>
      <c r="I9" s="6">
        <v>1</v>
      </c>
      <c r="J9" s="6">
        <v>3</v>
      </c>
      <c r="K9" s="6">
        <v>1</v>
      </c>
      <c r="L9" s="7">
        <v>15</v>
      </c>
      <c r="M9" s="8">
        <v>3</v>
      </c>
      <c r="N9" s="8">
        <v>1</v>
      </c>
      <c r="O9" s="8">
        <v>2</v>
      </c>
      <c r="P9" s="8">
        <v>0</v>
      </c>
      <c r="Q9" s="6"/>
      <c r="R9" s="6"/>
    </row>
    <row r="10" spans="1:18" x14ac:dyDescent="0.25">
      <c r="A10" s="15">
        <v>18</v>
      </c>
      <c r="B10" s="6" t="s">
        <v>31</v>
      </c>
      <c r="C10" s="6">
        <v>0</v>
      </c>
      <c r="D10" s="6">
        <v>3</v>
      </c>
      <c r="E10" s="6">
        <v>8</v>
      </c>
      <c r="F10" s="6">
        <v>3</v>
      </c>
      <c r="G10" s="6">
        <v>0</v>
      </c>
      <c r="H10" s="6">
        <v>0</v>
      </c>
      <c r="I10" s="6">
        <v>3</v>
      </c>
      <c r="J10" s="6">
        <v>3</v>
      </c>
      <c r="K10" s="6">
        <v>15</v>
      </c>
      <c r="L10" s="7">
        <v>29</v>
      </c>
      <c r="M10" s="8">
        <v>16</v>
      </c>
      <c r="N10" s="8">
        <v>3</v>
      </c>
      <c r="O10" s="8">
        <v>13</v>
      </c>
      <c r="P10" s="8">
        <v>0</v>
      </c>
      <c r="Q10" s="6"/>
      <c r="R10" s="6"/>
    </row>
    <row r="11" spans="1:18" x14ac:dyDescent="0.25">
      <c r="A11" s="15">
        <v>19</v>
      </c>
      <c r="B11" s="6" t="s">
        <v>32</v>
      </c>
      <c r="C11" s="6">
        <v>0</v>
      </c>
      <c r="D11" s="6">
        <v>2</v>
      </c>
      <c r="E11" s="6">
        <v>6</v>
      </c>
      <c r="F11" s="6">
        <v>1</v>
      </c>
      <c r="G11" s="6">
        <v>0</v>
      </c>
      <c r="H11" s="6">
        <v>0</v>
      </c>
      <c r="I11" s="6">
        <v>1</v>
      </c>
      <c r="J11" s="6">
        <v>2</v>
      </c>
      <c r="K11" s="6">
        <v>2</v>
      </c>
      <c r="L11" s="7">
        <v>11</v>
      </c>
      <c r="M11" s="8">
        <v>6</v>
      </c>
      <c r="N11" s="8">
        <v>0</v>
      </c>
      <c r="O11" s="8">
        <v>6</v>
      </c>
      <c r="P11" s="8">
        <v>0</v>
      </c>
      <c r="Q11" s="6"/>
      <c r="R11" s="6"/>
    </row>
    <row r="12" spans="1:18" x14ac:dyDescent="0.25">
      <c r="A12" s="15">
        <v>20</v>
      </c>
      <c r="B12" s="6" t="s">
        <v>33</v>
      </c>
      <c r="C12" s="6">
        <v>0</v>
      </c>
      <c r="D12" s="6">
        <v>3</v>
      </c>
      <c r="E12" s="6">
        <v>6</v>
      </c>
      <c r="F12" s="6">
        <v>2</v>
      </c>
      <c r="G12" s="6">
        <v>0</v>
      </c>
      <c r="H12" s="6">
        <v>0</v>
      </c>
      <c r="I12" s="6">
        <v>2</v>
      </c>
      <c r="J12" s="6">
        <v>3</v>
      </c>
      <c r="K12" s="6">
        <v>4</v>
      </c>
      <c r="L12" s="7">
        <v>17</v>
      </c>
      <c r="M12" s="8">
        <v>11</v>
      </c>
      <c r="N12" s="8">
        <v>3</v>
      </c>
      <c r="O12" s="8">
        <v>8</v>
      </c>
      <c r="P12" s="8">
        <v>0</v>
      </c>
      <c r="Q12" s="6"/>
      <c r="R12" s="6"/>
    </row>
    <row r="13" spans="1:18" x14ac:dyDescent="0.25">
      <c r="A13" s="15">
        <v>31</v>
      </c>
      <c r="B13" s="6" t="s">
        <v>34</v>
      </c>
      <c r="C13" s="6">
        <v>9</v>
      </c>
      <c r="D13" s="6">
        <v>7</v>
      </c>
      <c r="E13" s="6">
        <v>0</v>
      </c>
      <c r="F13" s="6">
        <v>4</v>
      </c>
      <c r="G13" s="6">
        <v>2</v>
      </c>
      <c r="H13" s="6">
        <v>0</v>
      </c>
      <c r="I13" s="6">
        <v>4</v>
      </c>
      <c r="J13" s="6">
        <v>7</v>
      </c>
      <c r="K13" s="6">
        <v>57</v>
      </c>
      <c r="L13" s="7">
        <v>84</v>
      </c>
      <c r="M13" s="8">
        <v>272</v>
      </c>
      <c r="N13" s="8">
        <v>56</v>
      </c>
      <c r="O13" s="8">
        <v>222</v>
      </c>
      <c r="P13" s="8">
        <v>6</v>
      </c>
      <c r="Q13" s="6"/>
      <c r="R13" s="6"/>
    </row>
    <row r="14" spans="1:18" x14ac:dyDescent="0.25">
      <c r="A14" s="15">
        <v>32</v>
      </c>
      <c r="B14" s="6" t="s">
        <v>35</v>
      </c>
      <c r="C14" s="6">
        <v>5</v>
      </c>
      <c r="D14" s="6">
        <v>8</v>
      </c>
      <c r="E14" s="6">
        <v>35</v>
      </c>
      <c r="F14" s="6">
        <v>8</v>
      </c>
      <c r="G14" s="6">
        <v>0</v>
      </c>
      <c r="H14" s="6">
        <v>0</v>
      </c>
      <c r="I14" s="6">
        <v>8</v>
      </c>
      <c r="J14" s="6">
        <v>8</v>
      </c>
      <c r="K14" s="6">
        <v>117</v>
      </c>
      <c r="L14" s="7">
        <v>178</v>
      </c>
      <c r="M14" s="8">
        <v>188</v>
      </c>
      <c r="N14" s="8">
        <v>61</v>
      </c>
      <c r="O14" s="8">
        <v>138</v>
      </c>
      <c r="P14" s="8">
        <v>11</v>
      </c>
      <c r="Q14" s="6"/>
      <c r="R14" s="6"/>
    </row>
    <row r="15" spans="1:18" x14ac:dyDescent="0.25">
      <c r="A15" s="15">
        <v>33</v>
      </c>
      <c r="B15" s="6" t="s">
        <v>36</v>
      </c>
      <c r="C15" s="6">
        <v>5</v>
      </c>
      <c r="D15" s="6">
        <v>9</v>
      </c>
      <c r="E15" s="6">
        <v>43</v>
      </c>
      <c r="F15" s="6">
        <v>5</v>
      </c>
      <c r="G15" s="6">
        <v>0</v>
      </c>
      <c r="H15" s="6">
        <v>0</v>
      </c>
      <c r="I15" s="6">
        <v>5</v>
      </c>
      <c r="J15" s="6">
        <v>9</v>
      </c>
      <c r="K15" s="6">
        <v>50</v>
      </c>
      <c r="L15" s="7">
        <v>115</v>
      </c>
      <c r="M15" s="8">
        <v>119</v>
      </c>
      <c r="N15" s="8">
        <v>28</v>
      </c>
      <c r="O15" s="8">
        <v>91</v>
      </c>
      <c r="P15" s="8">
        <v>0</v>
      </c>
      <c r="Q15" s="6"/>
      <c r="R15" s="6"/>
    </row>
    <row r="16" spans="1:18" x14ac:dyDescent="0.25">
      <c r="A16" s="15">
        <v>34</v>
      </c>
      <c r="B16" s="6" t="s">
        <v>37</v>
      </c>
      <c r="C16" s="6">
        <v>1</v>
      </c>
      <c r="D16" s="6">
        <v>2</v>
      </c>
      <c r="E16" s="6">
        <v>5</v>
      </c>
      <c r="F16" s="6">
        <v>2</v>
      </c>
      <c r="G16" s="6">
        <v>0</v>
      </c>
      <c r="H16" s="6">
        <v>0</v>
      </c>
      <c r="I16" s="6">
        <v>2</v>
      </c>
      <c r="J16" s="6">
        <v>2</v>
      </c>
      <c r="K16" s="6">
        <v>16</v>
      </c>
      <c r="L16" s="7">
        <v>27</v>
      </c>
      <c r="M16" s="8">
        <v>21</v>
      </c>
      <c r="N16" s="8">
        <v>8</v>
      </c>
      <c r="O16" s="8">
        <v>14</v>
      </c>
      <c r="P16" s="8">
        <v>1</v>
      </c>
      <c r="Q16" s="6"/>
      <c r="R16" s="6"/>
    </row>
    <row r="17" spans="1:18" x14ac:dyDescent="0.25">
      <c r="A17" s="15">
        <v>35</v>
      </c>
      <c r="B17" s="6" t="s">
        <v>38</v>
      </c>
      <c r="C17" s="6">
        <v>1</v>
      </c>
      <c r="D17" s="6">
        <v>23</v>
      </c>
      <c r="E17" s="6">
        <v>41</v>
      </c>
      <c r="F17" s="6">
        <v>8</v>
      </c>
      <c r="G17" s="6">
        <v>1</v>
      </c>
      <c r="H17" s="6">
        <v>0</v>
      </c>
      <c r="I17" s="6">
        <v>8</v>
      </c>
      <c r="J17" s="6">
        <v>23</v>
      </c>
      <c r="K17" s="6">
        <v>94</v>
      </c>
      <c r="L17" s="7">
        <v>181</v>
      </c>
      <c r="M17" s="8">
        <v>202</v>
      </c>
      <c r="N17" s="8">
        <v>35</v>
      </c>
      <c r="O17" s="8">
        <v>169</v>
      </c>
      <c r="P17" s="8">
        <v>2</v>
      </c>
      <c r="Q17" s="6"/>
      <c r="R17" s="6"/>
    </row>
    <row r="18" spans="1:18" x14ac:dyDescent="0.25">
      <c r="A18" s="15">
        <v>36</v>
      </c>
      <c r="B18" s="6" t="s">
        <v>39</v>
      </c>
      <c r="C18" s="6">
        <v>1</v>
      </c>
      <c r="D18" s="6">
        <v>2</v>
      </c>
      <c r="E18" s="6">
        <v>5</v>
      </c>
      <c r="F18" s="6">
        <v>2</v>
      </c>
      <c r="G18" s="6">
        <v>0</v>
      </c>
      <c r="H18" s="6">
        <v>0</v>
      </c>
      <c r="I18" s="6">
        <v>2</v>
      </c>
      <c r="J18" s="6">
        <v>2</v>
      </c>
      <c r="K18" s="6">
        <v>47</v>
      </c>
      <c r="L18" s="7">
        <v>58</v>
      </c>
      <c r="M18" s="8">
        <v>60</v>
      </c>
      <c r="N18" s="8">
        <v>12</v>
      </c>
      <c r="O18" s="8">
        <v>49</v>
      </c>
      <c r="P18" s="8">
        <v>1</v>
      </c>
      <c r="Q18" s="6"/>
      <c r="R18" s="6"/>
    </row>
    <row r="19" spans="1:18" x14ac:dyDescent="0.25">
      <c r="A19" s="15">
        <v>51</v>
      </c>
      <c r="B19" s="6" t="s">
        <v>40</v>
      </c>
      <c r="C19" s="6">
        <v>1</v>
      </c>
      <c r="D19" s="6">
        <v>3</v>
      </c>
      <c r="E19" s="6">
        <v>7</v>
      </c>
      <c r="F19" s="6">
        <v>2</v>
      </c>
      <c r="G19" s="6">
        <v>0</v>
      </c>
      <c r="H19" s="6">
        <v>0</v>
      </c>
      <c r="I19" s="6">
        <v>2</v>
      </c>
      <c r="J19" s="6">
        <v>3</v>
      </c>
      <c r="K19" s="6">
        <v>20</v>
      </c>
      <c r="L19" s="7">
        <v>33</v>
      </c>
      <c r="M19" s="8">
        <v>34</v>
      </c>
      <c r="N19" s="8">
        <v>10</v>
      </c>
      <c r="O19" s="8">
        <v>24</v>
      </c>
      <c r="P19" s="8">
        <v>0</v>
      </c>
      <c r="Q19" s="6"/>
      <c r="R19" s="6"/>
    </row>
    <row r="20" spans="1:18" x14ac:dyDescent="0.25">
      <c r="A20" s="15">
        <v>52</v>
      </c>
      <c r="B20" s="6" t="s">
        <v>41</v>
      </c>
      <c r="C20" s="6">
        <v>0</v>
      </c>
      <c r="D20" s="6">
        <v>4</v>
      </c>
      <c r="E20" s="6">
        <v>8</v>
      </c>
      <c r="F20" s="6">
        <v>1</v>
      </c>
      <c r="G20" s="6">
        <v>0</v>
      </c>
      <c r="H20" s="6">
        <v>0</v>
      </c>
      <c r="I20" s="6">
        <v>1</v>
      </c>
      <c r="J20" s="6">
        <v>4</v>
      </c>
      <c r="K20" s="6">
        <v>5</v>
      </c>
      <c r="L20" s="7">
        <v>18</v>
      </c>
      <c r="M20" s="8">
        <v>16</v>
      </c>
      <c r="N20" s="8">
        <v>2</v>
      </c>
      <c r="O20" s="8">
        <v>14</v>
      </c>
      <c r="P20" s="8">
        <v>0</v>
      </c>
      <c r="Q20" s="6"/>
      <c r="R20" s="6"/>
    </row>
    <row r="21" spans="1:18" x14ac:dyDescent="0.25">
      <c r="A21" s="15">
        <v>53</v>
      </c>
      <c r="B21" s="6" t="s">
        <v>42</v>
      </c>
      <c r="C21" s="6">
        <v>0</v>
      </c>
      <c r="D21" s="6">
        <v>2</v>
      </c>
      <c r="E21" s="6">
        <v>17</v>
      </c>
      <c r="F21" s="6">
        <v>1</v>
      </c>
      <c r="G21" s="6">
        <v>0</v>
      </c>
      <c r="H21" s="6">
        <v>0</v>
      </c>
      <c r="I21" s="6">
        <v>1</v>
      </c>
      <c r="J21" s="6">
        <v>2</v>
      </c>
      <c r="K21" s="6">
        <v>1</v>
      </c>
      <c r="L21" s="7">
        <v>21</v>
      </c>
      <c r="M21" s="8">
        <v>8</v>
      </c>
      <c r="N21" s="8">
        <v>1</v>
      </c>
      <c r="O21" s="8">
        <v>7</v>
      </c>
      <c r="P21" s="8">
        <v>0</v>
      </c>
      <c r="Q21" s="6"/>
      <c r="R21" s="6"/>
    </row>
    <row r="22" spans="1:18" x14ac:dyDescent="0.25">
      <c r="A22" s="15">
        <v>61</v>
      </c>
      <c r="B22" s="6" t="s">
        <v>43</v>
      </c>
      <c r="C22" s="6">
        <v>0</v>
      </c>
      <c r="D22" s="6">
        <v>4</v>
      </c>
      <c r="E22" s="6">
        <v>13</v>
      </c>
      <c r="F22" s="6">
        <v>3</v>
      </c>
      <c r="G22" s="6">
        <v>0</v>
      </c>
      <c r="H22" s="6">
        <v>0</v>
      </c>
      <c r="I22" s="6">
        <v>3</v>
      </c>
      <c r="J22" s="6">
        <v>4</v>
      </c>
      <c r="K22" s="6">
        <v>7</v>
      </c>
      <c r="L22" s="7">
        <v>28</v>
      </c>
      <c r="M22" s="8">
        <v>15</v>
      </c>
      <c r="N22" s="8">
        <v>2</v>
      </c>
      <c r="O22" s="8">
        <v>13</v>
      </c>
      <c r="P22" s="8">
        <v>0</v>
      </c>
      <c r="Q22" s="6"/>
      <c r="R22" s="6"/>
    </row>
    <row r="23" spans="1:18" x14ac:dyDescent="0.25">
      <c r="A23" s="15">
        <v>62</v>
      </c>
      <c r="B23" s="6" t="s">
        <v>44</v>
      </c>
      <c r="C23" s="6">
        <v>0</v>
      </c>
      <c r="D23" s="6">
        <v>3</v>
      </c>
      <c r="E23" s="6">
        <v>12</v>
      </c>
      <c r="F23" s="6">
        <v>1</v>
      </c>
      <c r="G23" s="6">
        <v>0</v>
      </c>
      <c r="H23" s="6">
        <v>0</v>
      </c>
      <c r="I23" s="6">
        <v>1</v>
      </c>
      <c r="J23" s="6">
        <v>3</v>
      </c>
      <c r="K23" s="6">
        <v>0</v>
      </c>
      <c r="L23" s="7">
        <v>16</v>
      </c>
      <c r="M23" s="8">
        <v>4</v>
      </c>
      <c r="N23" s="8">
        <v>2</v>
      </c>
      <c r="O23" s="8">
        <v>2</v>
      </c>
      <c r="P23" s="8">
        <v>0</v>
      </c>
      <c r="Q23" s="6"/>
      <c r="R23" s="6"/>
    </row>
    <row r="24" spans="1:18" x14ac:dyDescent="0.25">
      <c r="A24" s="15">
        <v>63</v>
      </c>
      <c r="B24" s="6" t="s">
        <v>45</v>
      </c>
      <c r="C24" s="6">
        <v>0</v>
      </c>
      <c r="D24" s="6">
        <v>4</v>
      </c>
      <c r="E24" s="6">
        <v>11</v>
      </c>
      <c r="F24" s="6">
        <v>1</v>
      </c>
      <c r="G24" s="6">
        <v>0</v>
      </c>
      <c r="H24" s="6">
        <v>0</v>
      </c>
      <c r="I24" s="6">
        <v>1</v>
      </c>
      <c r="J24" s="6">
        <v>4</v>
      </c>
      <c r="K24" s="6">
        <v>1</v>
      </c>
      <c r="L24" s="7">
        <v>19</v>
      </c>
      <c r="M24" s="8">
        <v>14</v>
      </c>
      <c r="N24" s="8">
        <v>5</v>
      </c>
      <c r="O24" s="8">
        <v>9</v>
      </c>
      <c r="P24" s="8">
        <v>0</v>
      </c>
      <c r="Q24" s="6"/>
      <c r="R24" s="6"/>
    </row>
    <row r="25" spans="1:18" x14ac:dyDescent="0.25">
      <c r="A25" s="15">
        <v>64</v>
      </c>
      <c r="B25" s="6" t="s">
        <v>46</v>
      </c>
      <c r="C25" s="6">
        <v>0</v>
      </c>
      <c r="D25" s="6">
        <v>6</v>
      </c>
      <c r="E25" s="6">
        <v>11</v>
      </c>
      <c r="F25" s="6">
        <v>3</v>
      </c>
      <c r="G25" s="6">
        <v>0</v>
      </c>
      <c r="H25" s="6">
        <v>0</v>
      </c>
      <c r="I25" s="6">
        <v>3</v>
      </c>
      <c r="J25" s="6">
        <v>6</v>
      </c>
      <c r="K25" s="6">
        <v>21</v>
      </c>
      <c r="L25" s="7">
        <v>44</v>
      </c>
      <c r="M25" s="8">
        <v>18</v>
      </c>
      <c r="N25" s="8">
        <v>6</v>
      </c>
      <c r="O25" s="8">
        <v>12</v>
      </c>
      <c r="P25" s="8">
        <v>0</v>
      </c>
      <c r="Q25" s="6"/>
      <c r="R25" s="6"/>
    </row>
    <row r="26" spans="1:18" x14ac:dyDescent="0.25">
      <c r="A26" s="15">
        <v>71</v>
      </c>
      <c r="B26" s="6" t="s">
        <v>47</v>
      </c>
      <c r="C26" s="6">
        <v>2</v>
      </c>
      <c r="D26" s="6">
        <v>4</v>
      </c>
      <c r="E26" s="6">
        <v>11</v>
      </c>
      <c r="F26" s="6">
        <v>1</v>
      </c>
      <c r="G26" s="6">
        <v>0</v>
      </c>
      <c r="H26" s="6">
        <v>0</v>
      </c>
      <c r="I26" s="6">
        <v>1</v>
      </c>
      <c r="J26" s="6">
        <v>4</v>
      </c>
      <c r="K26" s="6">
        <v>4</v>
      </c>
      <c r="L26" s="7">
        <v>22</v>
      </c>
      <c r="M26" s="8">
        <v>42</v>
      </c>
      <c r="N26" s="8">
        <v>2</v>
      </c>
      <c r="O26" s="8">
        <v>40</v>
      </c>
      <c r="P26" s="8">
        <v>0</v>
      </c>
      <c r="Q26" s="6"/>
      <c r="R26" s="6"/>
    </row>
    <row r="27" spans="1:18" x14ac:dyDescent="0.25">
      <c r="A27" s="15">
        <v>72</v>
      </c>
      <c r="B27" s="6" t="s">
        <v>48</v>
      </c>
      <c r="C27" s="6">
        <v>0</v>
      </c>
      <c r="D27" s="6">
        <v>1</v>
      </c>
      <c r="E27" s="6">
        <v>11</v>
      </c>
      <c r="F27" s="6">
        <v>3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7">
        <v>17</v>
      </c>
      <c r="M27" s="8">
        <v>12</v>
      </c>
      <c r="N27" s="8">
        <v>2</v>
      </c>
      <c r="O27" s="8">
        <v>10</v>
      </c>
      <c r="P27" s="8">
        <v>0</v>
      </c>
      <c r="Q27" s="6"/>
      <c r="R27" s="6"/>
    </row>
    <row r="28" spans="1:18" x14ac:dyDescent="0.25">
      <c r="A28" s="15">
        <v>73</v>
      </c>
      <c r="B28" s="6" t="s">
        <v>49</v>
      </c>
      <c r="C28" s="6">
        <v>2</v>
      </c>
      <c r="D28" s="6">
        <v>5</v>
      </c>
      <c r="E28" s="6">
        <v>25</v>
      </c>
      <c r="F28" s="6">
        <v>5</v>
      </c>
      <c r="G28" s="6">
        <v>0</v>
      </c>
      <c r="H28" s="6">
        <v>0</v>
      </c>
      <c r="I28" s="6">
        <v>5</v>
      </c>
      <c r="J28" s="6">
        <v>5</v>
      </c>
      <c r="K28" s="6">
        <v>10</v>
      </c>
      <c r="L28" s="7">
        <v>49</v>
      </c>
      <c r="M28" s="8">
        <v>47</v>
      </c>
      <c r="N28" s="8">
        <v>16</v>
      </c>
      <c r="O28" s="8">
        <v>34</v>
      </c>
      <c r="P28" s="8">
        <v>3</v>
      </c>
      <c r="Q28" s="6"/>
      <c r="R28" s="6"/>
    </row>
    <row r="29" spans="1:18" x14ac:dyDescent="0.25">
      <c r="A29" s="15">
        <v>74</v>
      </c>
      <c r="B29" s="6" t="s">
        <v>50</v>
      </c>
      <c r="C29" s="6">
        <v>0</v>
      </c>
      <c r="D29" s="6">
        <v>3</v>
      </c>
      <c r="E29" s="6">
        <v>9</v>
      </c>
      <c r="F29" s="6">
        <v>3</v>
      </c>
      <c r="G29" s="6">
        <v>0</v>
      </c>
      <c r="H29" s="6">
        <v>0</v>
      </c>
      <c r="I29" s="6">
        <v>3</v>
      </c>
      <c r="J29" s="6">
        <v>3</v>
      </c>
      <c r="K29" s="6">
        <v>4</v>
      </c>
      <c r="L29" s="7">
        <v>20</v>
      </c>
      <c r="M29" s="8">
        <v>3</v>
      </c>
      <c r="N29" s="8">
        <v>1</v>
      </c>
      <c r="O29" s="8">
        <v>2</v>
      </c>
      <c r="P29" s="8">
        <v>0</v>
      </c>
      <c r="Q29" s="6"/>
      <c r="R29" s="6"/>
    </row>
    <row r="30" spans="1:18" x14ac:dyDescent="0.25">
      <c r="A30" s="15">
        <v>75</v>
      </c>
      <c r="B30" s="6" t="s">
        <v>51</v>
      </c>
      <c r="C30" s="6">
        <v>0</v>
      </c>
      <c r="D30" s="6">
        <v>0</v>
      </c>
      <c r="E30" s="6">
        <v>6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7">
        <v>9</v>
      </c>
      <c r="M30" s="8">
        <v>9</v>
      </c>
      <c r="N30" s="8">
        <v>2</v>
      </c>
      <c r="O30" s="8">
        <v>7</v>
      </c>
      <c r="P30" s="8">
        <v>0</v>
      </c>
      <c r="Q30" s="6"/>
      <c r="R30" s="6"/>
    </row>
    <row r="31" spans="1:18" x14ac:dyDescent="0.25">
      <c r="A31" s="15">
        <v>76</v>
      </c>
      <c r="B31" s="6" t="s">
        <v>52</v>
      </c>
      <c r="C31" s="6">
        <v>0</v>
      </c>
      <c r="D31" s="6">
        <v>2</v>
      </c>
      <c r="E31" s="6">
        <v>5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0</v>
      </c>
      <c r="L31" s="7">
        <v>7</v>
      </c>
      <c r="M31" s="8">
        <v>1</v>
      </c>
      <c r="N31" s="8">
        <v>0</v>
      </c>
      <c r="O31" s="8">
        <v>1</v>
      </c>
      <c r="P31" s="8">
        <v>0</v>
      </c>
      <c r="Q31" s="6"/>
      <c r="R31" s="6"/>
    </row>
    <row r="32" spans="1:18" x14ac:dyDescent="0.25">
      <c r="A32" s="15">
        <v>81</v>
      </c>
      <c r="B32" s="6" t="s">
        <v>53</v>
      </c>
      <c r="C32" s="6">
        <v>0</v>
      </c>
      <c r="D32" s="6">
        <v>2</v>
      </c>
      <c r="E32" s="6">
        <v>14</v>
      </c>
      <c r="F32" s="6">
        <v>1</v>
      </c>
      <c r="G32" s="6">
        <v>0</v>
      </c>
      <c r="H32" s="6">
        <v>0</v>
      </c>
      <c r="I32" s="6">
        <v>1</v>
      </c>
      <c r="J32" s="6">
        <v>2</v>
      </c>
      <c r="K32" s="6">
        <v>0</v>
      </c>
      <c r="L32" s="7">
        <v>17</v>
      </c>
      <c r="M32" s="8">
        <v>4</v>
      </c>
      <c r="N32" s="8">
        <v>1</v>
      </c>
      <c r="O32" s="8">
        <v>3</v>
      </c>
      <c r="P32" s="8">
        <v>0</v>
      </c>
      <c r="Q32" s="6"/>
      <c r="R32" s="6"/>
    </row>
    <row r="33" spans="1:18" x14ac:dyDescent="0.25">
      <c r="A33" s="15">
        <v>82</v>
      </c>
      <c r="B33" s="6" t="s">
        <v>54</v>
      </c>
      <c r="C33" s="6">
        <v>0</v>
      </c>
      <c r="D33" s="6">
        <v>1</v>
      </c>
      <c r="E33" s="6">
        <v>10</v>
      </c>
      <c r="F33" s="6">
        <v>1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7">
        <v>12</v>
      </c>
      <c r="M33" s="8">
        <v>5</v>
      </c>
      <c r="N33" s="8">
        <v>1</v>
      </c>
      <c r="O33" s="8">
        <v>4</v>
      </c>
      <c r="P33" s="8">
        <v>0</v>
      </c>
      <c r="Q33" s="6"/>
      <c r="R33" s="6"/>
    </row>
    <row r="34" spans="1:18" x14ac:dyDescent="0.25">
      <c r="A34" s="15">
        <v>91</v>
      </c>
      <c r="B34" s="6" t="s">
        <v>55</v>
      </c>
      <c r="C34" s="6">
        <v>0</v>
      </c>
      <c r="D34" s="6">
        <v>0</v>
      </c>
      <c r="E34" s="6">
        <v>8</v>
      </c>
      <c r="F34" s="6">
        <v>2</v>
      </c>
      <c r="G34" s="6">
        <v>0</v>
      </c>
      <c r="H34" s="6">
        <v>0</v>
      </c>
      <c r="I34" s="6">
        <v>2</v>
      </c>
      <c r="J34" s="6">
        <v>0</v>
      </c>
      <c r="K34" s="6">
        <v>2</v>
      </c>
      <c r="L34" s="7">
        <v>13</v>
      </c>
      <c r="M34" s="8">
        <v>2</v>
      </c>
      <c r="N34" s="8">
        <v>0</v>
      </c>
      <c r="O34" s="8">
        <v>2</v>
      </c>
      <c r="P34" s="8">
        <v>0</v>
      </c>
      <c r="Q34" s="6"/>
      <c r="R34" s="6"/>
    </row>
    <row r="35" spans="1:18" x14ac:dyDescent="0.25">
      <c r="A35" s="15">
        <v>92</v>
      </c>
      <c r="B35" s="6" t="s">
        <v>56</v>
      </c>
      <c r="C35" s="6">
        <v>0</v>
      </c>
      <c r="D35" s="6">
        <v>4</v>
      </c>
      <c r="E35" s="6">
        <v>19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2</v>
      </c>
      <c r="L35" s="7">
        <v>25</v>
      </c>
      <c r="M35" s="8">
        <v>6</v>
      </c>
      <c r="N35" s="8">
        <v>1</v>
      </c>
      <c r="O35" s="8">
        <v>5</v>
      </c>
      <c r="P35" s="8">
        <v>0</v>
      </c>
      <c r="Q35" s="6"/>
      <c r="R35" s="6"/>
    </row>
    <row r="36" spans="1:18" s="10" customFormat="1" x14ac:dyDescent="0.25">
      <c r="A36" s="15">
        <v>97</v>
      </c>
      <c r="B36" s="6" t="s">
        <v>60</v>
      </c>
      <c r="C36" s="6"/>
      <c r="D36" s="6"/>
      <c r="E36" s="6"/>
      <c r="F36" s="6"/>
      <c r="G36" s="6"/>
      <c r="H36" s="6"/>
      <c r="I36" s="6"/>
      <c r="J36" s="6"/>
      <c r="K36" s="6"/>
      <c r="L36" s="7"/>
      <c r="M36" s="8"/>
      <c r="N36" s="8"/>
      <c r="O36" s="8"/>
      <c r="P36" s="8"/>
      <c r="Q36" s="6"/>
      <c r="R36" s="6"/>
    </row>
    <row r="37" spans="1:18" x14ac:dyDescent="0.25">
      <c r="A37" s="15">
        <v>98</v>
      </c>
      <c r="B37" s="6" t="s">
        <v>61</v>
      </c>
      <c r="C37" s="6"/>
      <c r="D37" s="6"/>
      <c r="E37" s="6"/>
      <c r="F37" s="6"/>
      <c r="G37" s="6"/>
      <c r="H37" s="6"/>
      <c r="I37" s="6"/>
      <c r="J37" s="6"/>
      <c r="K37" s="6"/>
      <c r="L37" s="7"/>
      <c r="M37" s="8"/>
      <c r="N37" s="8"/>
      <c r="O37" s="8"/>
      <c r="P37" s="8"/>
      <c r="Q37" s="6"/>
      <c r="R37" s="6"/>
    </row>
    <row r="38" spans="1:18" ht="15.75" thickBot="1" x14ac:dyDescent="0.3">
      <c r="A38" s="16">
        <v>99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3"/>
      <c r="N38" s="13"/>
      <c r="O38" s="13"/>
      <c r="P38" s="13"/>
      <c r="Q38" s="11"/>
      <c r="R38" s="11"/>
    </row>
    <row r="39" spans="1:18" ht="15.75" thickBot="1" x14ac:dyDescent="0.3">
      <c r="A39" s="19"/>
      <c r="B39" s="20" t="s">
        <v>57</v>
      </c>
      <c r="C39" s="22">
        <f>SUM(C3:C35)</f>
        <v>32</v>
      </c>
      <c r="D39" s="22">
        <f t="shared" ref="D39:K39" si="0">SUM(D3:D35)</f>
        <v>135</v>
      </c>
      <c r="E39" s="22">
        <f t="shared" si="0"/>
        <v>453</v>
      </c>
      <c r="F39" s="22">
        <f t="shared" si="0"/>
        <v>92</v>
      </c>
      <c r="G39" s="22">
        <f t="shared" si="0"/>
        <v>3</v>
      </c>
      <c r="H39" s="22">
        <f t="shared" si="0"/>
        <v>0</v>
      </c>
      <c r="I39" s="22">
        <f t="shared" si="0"/>
        <v>92</v>
      </c>
      <c r="J39" s="22">
        <f t="shared" si="0"/>
        <v>135</v>
      </c>
      <c r="K39" s="22">
        <f t="shared" si="0"/>
        <v>564</v>
      </c>
      <c r="L39" s="22">
        <f>SUM(L3:L38)</f>
        <v>1346</v>
      </c>
      <c r="M39" s="22">
        <f t="shared" ref="M39:R39" si="1">SUM(M3:M38)</f>
        <v>1404</v>
      </c>
      <c r="N39" s="22">
        <f t="shared" si="1"/>
        <v>329</v>
      </c>
      <c r="O39" s="22">
        <f t="shared" si="1"/>
        <v>1106</v>
      </c>
      <c r="P39" s="22">
        <f t="shared" si="1"/>
        <v>31</v>
      </c>
      <c r="Q39" s="22">
        <f t="shared" si="1"/>
        <v>0</v>
      </c>
      <c r="R39" s="22">
        <f t="shared" si="1"/>
        <v>0</v>
      </c>
    </row>
    <row r="40" spans="1:18" s="10" customFormat="1" x14ac:dyDescent="0.25">
      <c r="A40" s="24" t="s">
        <v>66</v>
      </c>
    </row>
    <row r="41" spans="1:18" x14ac:dyDescent="0.25">
      <c r="A41" s="23" t="s">
        <v>64</v>
      </c>
    </row>
    <row r="42" spans="1:18" x14ac:dyDescent="0.25">
      <c r="A42" s="23" t="s">
        <v>65</v>
      </c>
    </row>
  </sheetData>
  <mergeCells count="6">
    <mergeCell ref="M1:P1"/>
    <mergeCell ref="Q1:R1"/>
    <mergeCell ref="A1:A2"/>
    <mergeCell ref="B1:B2"/>
    <mergeCell ref="C1:K1"/>
    <mergeCell ref="L1:L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Sp. OG</vt:lpstr>
      <vt:lpstr>Sp. B</vt:lpstr>
      <vt:lpstr>Sp. PD</vt:lpstr>
      <vt:lpstr>Sp.Anak</vt:lpstr>
      <vt:lpstr>Sp.An</vt:lpstr>
      <vt:lpstr>Sp.Rad</vt:lpstr>
      <vt:lpstr>Sp.RM</vt:lpstr>
      <vt:lpstr>Sp.J &amp; PD</vt:lpstr>
      <vt:lpstr>Sp.Mata</vt:lpstr>
      <vt:lpstr>Sp.THT</vt:lpstr>
      <vt:lpstr>Sp.Drg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2013-12-27T09:12:59Z</cp:lastPrinted>
  <dcterms:created xsi:type="dcterms:W3CDTF">2013-12-23T07:53:25Z</dcterms:created>
  <dcterms:modified xsi:type="dcterms:W3CDTF">2013-12-27T09:50:36Z</dcterms:modified>
</cp:coreProperties>
</file>