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 activeTab="2"/>
  </bookViews>
  <sheets>
    <sheet name="Boven Digoel" sheetId="5" r:id="rId1"/>
    <sheet name="Matrik " sheetId="4" r:id="rId2"/>
    <sheet name="Matrik Realisasi Anggaran" sheetId="2" r:id="rId3"/>
    <sheet name="Sheet3" sheetId="3" r:id="rId4"/>
  </sheets>
  <definedNames>
    <definedName name="_xlnm.Print_Area" localSheetId="0">'Boven Digoel'!$B$5:$S$23</definedName>
    <definedName name="_xlnm.Print_Area" localSheetId="1">'Matrik '!$B$7:$S$29</definedName>
    <definedName name="_xlnm.Print_Area" localSheetId="2">'Matrik Realisasi Anggaran'!$B$6:$F$30</definedName>
  </definedNames>
  <calcPr calcId="144525"/>
</workbook>
</file>

<file path=xl/calcChain.xml><?xml version="1.0" encoding="utf-8"?>
<calcChain xmlns="http://schemas.openxmlformats.org/spreadsheetml/2006/main">
  <c r="F30" i="2" l="1"/>
  <c r="F17" i="2"/>
  <c r="E30" i="2"/>
  <c r="D30" i="2"/>
  <c r="F16" i="2"/>
  <c r="F15" i="2"/>
</calcChain>
</file>

<file path=xl/sharedStrings.xml><?xml version="1.0" encoding="utf-8"?>
<sst xmlns="http://schemas.openxmlformats.org/spreadsheetml/2006/main" count="136" uniqueCount="81">
  <si>
    <t>MATRIX PELAKSANAAN PENEMPATAN TIM NUSANTARA SEHAT</t>
  </si>
  <si>
    <t>Hari/Tgl  Keberangkatan dari Jakarta</t>
  </si>
  <si>
    <t>Tiba di Provinsi</t>
  </si>
  <si>
    <t xml:space="preserve"> </t>
  </si>
  <si>
    <t>No</t>
  </si>
  <si>
    <t>Pesawat</t>
  </si>
  <si>
    <t xml:space="preserve">Tiba di Puskesmas </t>
  </si>
  <si>
    <t>560 KM/10 Jam</t>
  </si>
  <si>
    <t xml:space="preserve">Carteran @ 2 Unit Mobil </t>
  </si>
  <si>
    <t>(Jam 21.50 WITA)</t>
  </si>
  <si>
    <t>Yang Menerima di Kabupaten</t>
  </si>
  <si>
    <t>(Sangat Layak Huni)</t>
  </si>
  <si>
    <t>Rumah Pegawai Puskesmas</t>
  </si>
  <si>
    <t xml:space="preserve">Listrik  : Belum Ada </t>
  </si>
  <si>
    <t>Listrik : Sementara menggunkan Tenaga Surya yang dipinjamkan ke Kepala Kampung, sampai Dinas Kesehatan menyiapkan Genset)</t>
  </si>
  <si>
    <t>1.  1 Unit Mobil Operasional</t>
  </si>
  <si>
    <t>2. 3  Unit Motor Operasional</t>
  </si>
  <si>
    <t>Sarana pendukung yang  disiapkan / yang dijanjikan  oleh Daerah (Bupati dan Kepala Dinas Kesesehatan) Berdasarkan Hasil Koordinasi Tim dan Pendamping</t>
  </si>
  <si>
    <t>Air        : Bagus (sumber dari Kali dan Tadah Hujan)</t>
  </si>
  <si>
    <t>&gt;120 KM Jalan Umum</t>
  </si>
  <si>
    <t>21 KM lewat Hutan</t>
  </si>
  <si>
    <t>Kepala Dinas Kesehatan</t>
  </si>
  <si>
    <t>Provinsi</t>
  </si>
  <si>
    <t>Kabupaten</t>
  </si>
  <si>
    <t>Puskesmas</t>
  </si>
  <si>
    <t>Markus (Kabupaten)</t>
  </si>
  <si>
    <t>Telp/HP</t>
  </si>
  <si>
    <t>082349210711</t>
  </si>
  <si>
    <t>Biaya Excess Baggage</t>
  </si>
  <si>
    <t>Biaya Transport (PP)</t>
  </si>
  <si>
    <t>Nama Pendamping dan No. Telp/HP yang dapat dihubungi</t>
  </si>
  <si>
    <t xml:space="preserve">3. 1 unit Genset pusksmas </t>
  </si>
  <si>
    <t>4. 1 unit Hp Satelit</t>
  </si>
  <si>
    <t>5. 1 Unit Sarana Pompa Air</t>
  </si>
  <si>
    <t>Permasalahan</t>
  </si>
  <si>
    <t>Sarana Tempat Tinggal Tim NS yang disiapkan (Pemda/Dinkes)</t>
  </si>
  <si>
    <t>Sarana Transportasi dan Perkiraan Waktu Tempuh</t>
  </si>
  <si>
    <t>:  Papua</t>
  </si>
  <si>
    <t xml:space="preserve">:  Ninati </t>
  </si>
  <si>
    <t>:  Boven Digoel</t>
  </si>
  <si>
    <t>Bupati Boven Digoel</t>
  </si>
  <si>
    <t>0817107084</t>
  </si>
  <si>
    <t xml:space="preserve">CONTOH </t>
  </si>
  <si>
    <t xml:space="preserve">2. </t>
  </si>
  <si>
    <t>1. Akses Transportasi yang sulit</t>
  </si>
  <si>
    <t>Berangkat dari Prov dan Tiba di Kabupaten</t>
  </si>
  <si>
    <t>(jam  7.30 WITA)</t>
  </si>
  <si>
    <t>Tanggal 09 Mei 2015</t>
  </si>
  <si>
    <t>......... (Pusat)</t>
  </si>
  <si>
    <t>.......... (Pusat)</t>
  </si>
  <si>
    <t>............ (Provinsi)</t>
  </si>
  <si>
    <t>2.  Tidak Memiliki Jarangan Komunikasi</t>
  </si>
  <si>
    <t>4.............</t>
  </si>
  <si>
    <t xml:space="preserve">Berangkat dai Kabupaten dan  Tiba di Puskesmas </t>
  </si>
  <si>
    <t>(jam  7.30 WIT)</t>
  </si>
  <si>
    <t>(Jam 21.50 WIT)</t>
  </si>
  <si>
    <t>(jam 10.00 WIT)</t>
  </si>
  <si>
    <t>(jam 21.30 WIT)</t>
  </si>
  <si>
    <t xml:space="preserve">Bupati </t>
  </si>
  <si>
    <t>Zakaria (Pusat)</t>
  </si>
  <si>
    <t>Hamda  (Pusat)</t>
  </si>
  <si>
    <t>Benyamin  (Provinsi)</t>
  </si>
  <si>
    <t>Markus  (Kabupaten)</t>
  </si>
  <si>
    <t>:  Ninati</t>
  </si>
  <si>
    <t>3. Situasi keamanan tidak stabil</t>
  </si>
  <si>
    <t>JENIS PENGELUARAN</t>
  </si>
  <si>
    <t xml:space="preserve">JUMLAH DANA YANG DITERIMA </t>
  </si>
  <si>
    <t>NO</t>
  </si>
  <si>
    <t>MATRIK REAALISASI ANGGARAN PENEMPATAN TIM NUSANTARA SEHAT</t>
  </si>
  <si>
    <t>PENGELUARAN</t>
  </si>
  <si>
    <t>SISA DANA</t>
  </si>
  <si>
    <t>Transport</t>
  </si>
  <si>
    <t>TOTAL</t>
  </si>
  <si>
    <t>Hotel / Penginapan</t>
  </si>
  <si>
    <t>Biaya Pembekalan Kabupaten</t>
  </si>
  <si>
    <t>Excess Baggage</t>
  </si>
  <si>
    <t>Uang Harian</t>
  </si>
  <si>
    <t>Taksi Bandara</t>
  </si>
  <si>
    <t>....................</t>
  </si>
  <si>
    <t>.....................</t>
  </si>
  <si>
    <t>Contoh Form Realisasi Anggaran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</si>
</sst>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28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41" fontId="0" fillId="0" borderId="0" xfId="1" applyFont="1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/>
    <xf numFmtId="41" fontId="0" fillId="0" borderId="3" xfId="1" applyFont="1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4" xfId="0" applyBorder="1"/>
    <xf numFmtId="41" fontId="0" fillId="0" borderId="4" xfId="1" applyFont="1" applyBorder="1"/>
    <xf numFmtId="0" fontId="0" fillId="0" borderId="4" xfId="0" applyBorder="1" applyAlignment="1">
      <alignment wrapText="1"/>
    </xf>
    <xf numFmtId="41" fontId="0" fillId="0" borderId="5" xfId="1" applyFont="1" applyBorder="1"/>
    <xf numFmtId="41" fontId="0" fillId="0" borderId="1" xfId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0" fillId="0" borderId="3" xfId="0" applyFont="1" applyBorder="1" applyAlignment="1">
      <alignment horizontal="center"/>
    </xf>
    <xf numFmtId="0" fontId="0" fillId="0" borderId="3" xfId="0" applyFont="1" applyBorder="1"/>
    <xf numFmtId="0" fontId="0" fillId="0" borderId="3" xfId="0" quotePrefix="1" applyFont="1" applyBorder="1"/>
    <xf numFmtId="15" fontId="0" fillId="0" borderId="3" xfId="0" applyNumberFormat="1" applyFont="1" applyBorder="1"/>
    <xf numFmtId="0" fontId="0" fillId="0" borderId="3" xfId="0" applyFont="1" applyBorder="1" applyAlignment="1">
      <alignment wrapText="1"/>
    </xf>
    <xf numFmtId="0" fontId="3" fillId="0" borderId="0" xfId="0" applyFont="1" applyAlignment="1">
      <alignment horizontal="left"/>
    </xf>
    <xf numFmtId="0" fontId="0" fillId="0" borderId="7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top"/>
    </xf>
    <xf numFmtId="0" fontId="0" fillId="0" borderId="3" xfId="0" applyFont="1" applyBorder="1" applyAlignment="1">
      <alignment vertical="top"/>
    </xf>
    <xf numFmtId="15" fontId="0" fillId="0" borderId="3" xfId="0" applyNumberFormat="1" applyFont="1" applyBorder="1" applyAlignment="1">
      <alignment vertical="top"/>
    </xf>
    <xf numFmtId="41" fontId="0" fillId="0" borderId="3" xfId="1" applyFont="1" applyBorder="1" applyAlignment="1">
      <alignment vertical="top"/>
    </xf>
    <xf numFmtId="0" fontId="0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vertical="top"/>
    </xf>
    <xf numFmtId="41" fontId="0" fillId="0" borderId="4" xfId="1" applyFont="1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41" fontId="0" fillId="0" borderId="0" xfId="1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Font="1" applyBorder="1" applyAlignment="1">
      <alignment horizontal="left" vertical="top"/>
    </xf>
    <xf numFmtId="15" fontId="4" fillId="0" borderId="3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5" fontId="4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0" fillId="0" borderId="3" xfId="0" quotePrefix="1" applyFont="1" applyBorder="1" applyAlignment="1">
      <alignment horizontal="left" vertical="top"/>
    </xf>
    <xf numFmtId="0" fontId="0" fillId="0" borderId="5" xfId="0" applyBorder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41" fontId="0" fillId="0" borderId="8" xfId="1" applyFont="1" applyBorder="1"/>
    <xf numFmtId="41" fontId="5" fillId="0" borderId="1" xfId="1" applyFont="1" applyBorder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Font="1" applyAlignment="1">
      <alignment horizontal="left" inden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S24"/>
  <sheetViews>
    <sheetView workbookViewId="0">
      <selection activeCell="L14" sqref="L14"/>
    </sheetView>
  </sheetViews>
  <sheetFormatPr defaultRowHeight="15" x14ac:dyDescent="0.25"/>
  <cols>
    <col min="1" max="1" width="4.42578125" customWidth="1"/>
    <col min="2" max="2" width="6.42578125" style="1" customWidth="1"/>
    <col min="3" max="3" width="25.7109375" customWidth="1"/>
    <col min="4" max="4" width="18.28515625" customWidth="1"/>
    <col min="5" max="5" width="14.7109375" customWidth="1"/>
    <col min="6" max="6" width="20.85546875" customWidth="1"/>
    <col min="7" max="7" width="12.28515625" style="2" customWidth="1"/>
    <col min="8" max="8" width="12.140625" customWidth="1"/>
    <col min="9" max="9" width="22.28515625" customWidth="1"/>
    <col min="10" max="10" width="11.85546875" style="2" customWidth="1"/>
    <col min="11" max="11" width="19.28515625" customWidth="1"/>
    <col min="12" max="12" width="22.85546875" customWidth="1"/>
    <col min="13" max="13" width="12.28515625" style="2" customWidth="1"/>
    <col min="14" max="14" width="13" customWidth="1"/>
    <col min="15" max="15" width="12.85546875" style="2" customWidth="1"/>
    <col min="16" max="16" width="22.85546875" customWidth="1"/>
    <col min="17" max="17" width="26.140625" style="3" customWidth="1"/>
    <col min="18" max="18" width="31.42578125" customWidth="1"/>
    <col min="19" max="19" width="16" customWidth="1"/>
    <col min="20" max="20" width="32.140625" customWidth="1"/>
  </cols>
  <sheetData>
    <row r="6" spans="1:19" ht="21" x14ac:dyDescent="0.35">
      <c r="B6" s="4" t="s">
        <v>0</v>
      </c>
    </row>
    <row r="7" spans="1:19" ht="21" x14ac:dyDescent="0.35">
      <c r="A7" s="4"/>
      <c r="B7" s="5"/>
    </row>
    <row r="8" spans="1:19" ht="21" x14ac:dyDescent="0.35">
      <c r="A8" s="4"/>
      <c r="B8" s="69" t="s">
        <v>22</v>
      </c>
      <c r="C8" s="69"/>
      <c r="D8" s="16" t="s">
        <v>37</v>
      </c>
      <c r="E8" s="16"/>
      <c r="F8" s="16"/>
      <c r="H8" s="16"/>
      <c r="I8" s="16"/>
      <c r="K8" s="16"/>
      <c r="L8" s="16"/>
      <c r="N8" s="16"/>
      <c r="P8" s="16"/>
      <c r="Q8" s="17"/>
      <c r="R8" s="16"/>
      <c r="S8" s="16"/>
    </row>
    <row r="9" spans="1:19" x14ac:dyDescent="0.25">
      <c r="B9" s="69" t="s">
        <v>23</v>
      </c>
      <c r="C9" s="69"/>
      <c r="D9" s="16" t="s">
        <v>39</v>
      </c>
      <c r="E9" s="16"/>
      <c r="F9" s="16"/>
      <c r="H9" s="16"/>
      <c r="I9" s="16"/>
      <c r="K9" s="16"/>
      <c r="L9" s="16"/>
      <c r="N9" s="16"/>
      <c r="P9" s="16"/>
      <c r="Q9" s="17"/>
      <c r="R9" s="16"/>
      <c r="S9" s="16"/>
    </row>
    <row r="10" spans="1:19" x14ac:dyDescent="0.25">
      <c r="B10" s="69" t="s">
        <v>24</v>
      </c>
      <c r="C10" s="69"/>
      <c r="D10" s="16" t="s">
        <v>63</v>
      </c>
      <c r="E10" s="16"/>
      <c r="F10" s="16"/>
      <c r="G10" s="2" t="s">
        <v>3</v>
      </c>
      <c r="H10" s="16"/>
      <c r="I10" s="16"/>
      <c r="K10" s="16"/>
      <c r="L10" s="16"/>
      <c r="N10" s="16"/>
      <c r="P10" s="16"/>
      <c r="Q10" s="17"/>
      <c r="R10" s="16"/>
      <c r="S10" s="16"/>
    </row>
    <row r="11" spans="1:19" x14ac:dyDescent="0.25">
      <c r="B11" s="18"/>
      <c r="C11" s="16"/>
      <c r="D11" s="16"/>
      <c r="E11" s="16"/>
      <c r="F11" s="16"/>
      <c r="H11" s="16"/>
      <c r="I11" s="16"/>
      <c r="K11" s="16"/>
      <c r="L11" s="16"/>
      <c r="N11" s="16"/>
      <c r="P11" s="16"/>
      <c r="Q11" s="17"/>
      <c r="R11" s="16"/>
      <c r="S11" s="16"/>
    </row>
    <row r="12" spans="1:19" ht="75" x14ac:dyDescent="0.25">
      <c r="B12" s="19" t="s">
        <v>4</v>
      </c>
      <c r="C12" s="19" t="s">
        <v>30</v>
      </c>
      <c r="D12" s="19" t="s">
        <v>26</v>
      </c>
      <c r="E12" s="19" t="s">
        <v>1</v>
      </c>
      <c r="F12" s="19" t="s">
        <v>36</v>
      </c>
      <c r="G12" s="15" t="s">
        <v>29</v>
      </c>
      <c r="H12" s="19" t="s">
        <v>2</v>
      </c>
      <c r="I12" s="19" t="s">
        <v>36</v>
      </c>
      <c r="J12" s="19" t="s">
        <v>29</v>
      </c>
      <c r="K12" s="19" t="s">
        <v>45</v>
      </c>
      <c r="L12" s="19" t="s">
        <v>36</v>
      </c>
      <c r="M12" s="19" t="s">
        <v>29</v>
      </c>
      <c r="N12" s="19" t="s">
        <v>53</v>
      </c>
      <c r="O12" s="15" t="s">
        <v>28</v>
      </c>
      <c r="P12" s="19" t="s">
        <v>10</v>
      </c>
      <c r="Q12" s="19" t="s">
        <v>35</v>
      </c>
      <c r="R12" s="19" t="s">
        <v>17</v>
      </c>
      <c r="S12" s="19" t="s">
        <v>34</v>
      </c>
    </row>
    <row r="13" spans="1:19" ht="45" x14ac:dyDescent="0.25">
      <c r="B13" s="36">
        <v>1</v>
      </c>
      <c r="C13" s="37" t="s">
        <v>59</v>
      </c>
      <c r="D13" s="57" t="s">
        <v>27</v>
      </c>
      <c r="E13" s="38">
        <v>42131</v>
      </c>
      <c r="F13" s="37" t="s">
        <v>5</v>
      </c>
      <c r="G13" s="39"/>
      <c r="H13" s="38">
        <v>42132</v>
      </c>
      <c r="I13" s="37" t="s">
        <v>8</v>
      </c>
      <c r="J13" s="39">
        <v>10000000</v>
      </c>
      <c r="K13" s="37" t="s">
        <v>47</v>
      </c>
      <c r="L13" s="37" t="s">
        <v>8</v>
      </c>
      <c r="M13" s="39">
        <v>17500000</v>
      </c>
      <c r="N13" s="53">
        <v>42135</v>
      </c>
      <c r="O13" s="39">
        <v>10500000</v>
      </c>
      <c r="P13" s="38" t="s">
        <v>58</v>
      </c>
      <c r="Q13" s="40" t="s">
        <v>12</v>
      </c>
      <c r="R13" s="52" t="s">
        <v>15</v>
      </c>
      <c r="S13" s="33" t="s">
        <v>44</v>
      </c>
    </row>
    <row r="14" spans="1:19" ht="60" x14ac:dyDescent="0.25">
      <c r="B14" s="36">
        <v>2</v>
      </c>
      <c r="C14" s="37" t="s">
        <v>60</v>
      </c>
      <c r="D14" s="57" t="s">
        <v>41</v>
      </c>
      <c r="E14" s="37"/>
      <c r="F14" s="37"/>
      <c r="G14" s="39"/>
      <c r="H14" s="37"/>
      <c r="I14" s="37" t="s">
        <v>7</v>
      </c>
      <c r="J14" s="39">
        <v>2500000</v>
      </c>
      <c r="K14" s="37" t="s">
        <v>54</v>
      </c>
      <c r="L14" s="37" t="s">
        <v>19</v>
      </c>
      <c r="M14" s="39">
        <v>2800000</v>
      </c>
      <c r="N14" s="54" t="s">
        <v>56</v>
      </c>
      <c r="O14" s="39"/>
      <c r="P14" s="37" t="s">
        <v>21</v>
      </c>
      <c r="Q14" s="40" t="s">
        <v>11</v>
      </c>
      <c r="R14" s="52" t="s">
        <v>16</v>
      </c>
      <c r="S14" s="34" t="s">
        <v>51</v>
      </c>
    </row>
    <row r="15" spans="1:19" ht="45" x14ac:dyDescent="0.25">
      <c r="B15" s="36">
        <v>3</v>
      </c>
      <c r="C15" s="37" t="s">
        <v>61</v>
      </c>
      <c r="D15" s="37"/>
      <c r="E15" s="37"/>
      <c r="F15" s="37"/>
      <c r="G15" s="39"/>
      <c r="H15" s="37"/>
      <c r="I15" s="37"/>
      <c r="J15" s="39"/>
      <c r="K15" s="37" t="s">
        <v>47</v>
      </c>
      <c r="L15" s="37" t="s">
        <v>20</v>
      </c>
      <c r="M15" s="39"/>
      <c r="N15" s="55">
        <v>42135</v>
      </c>
      <c r="O15" s="39"/>
      <c r="P15" s="37"/>
      <c r="Q15" s="40"/>
      <c r="R15" s="52" t="s">
        <v>31</v>
      </c>
      <c r="S15" s="35" t="s">
        <v>64</v>
      </c>
    </row>
    <row r="16" spans="1:19" x14ac:dyDescent="0.25">
      <c r="B16" s="36">
        <v>4</v>
      </c>
      <c r="C16" s="37" t="s">
        <v>62</v>
      </c>
      <c r="D16" s="37"/>
      <c r="E16" s="37"/>
      <c r="F16" s="37"/>
      <c r="G16" s="39"/>
      <c r="H16" s="37"/>
      <c r="I16" s="37"/>
      <c r="J16" s="39"/>
      <c r="K16" s="37" t="s">
        <v>55</v>
      </c>
      <c r="L16" s="37"/>
      <c r="M16" s="39"/>
      <c r="N16" s="56" t="s">
        <v>57</v>
      </c>
      <c r="O16" s="39"/>
      <c r="P16" s="37"/>
      <c r="Q16" s="40" t="s">
        <v>13</v>
      </c>
      <c r="R16" s="52" t="s">
        <v>32</v>
      </c>
      <c r="S16" s="35" t="s">
        <v>52</v>
      </c>
    </row>
    <row r="17" spans="2:19" ht="30" x14ac:dyDescent="0.25">
      <c r="B17" s="36"/>
      <c r="C17" s="37"/>
      <c r="D17" s="37"/>
      <c r="E17" s="37"/>
      <c r="F17" s="37"/>
      <c r="G17" s="39"/>
      <c r="H17" s="37"/>
      <c r="I17" s="37"/>
      <c r="J17" s="39"/>
      <c r="K17" s="37"/>
      <c r="L17" s="37"/>
      <c r="M17" s="39"/>
      <c r="N17" s="37"/>
      <c r="O17" s="39"/>
      <c r="P17" s="37"/>
      <c r="Q17" s="40" t="s">
        <v>18</v>
      </c>
      <c r="R17" s="52" t="s">
        <v>33</v>
      </c>
      <c r="S17" s="35"/>
    </row>
    <row r="18" spans="2:19" x14ac:dyDescent="0.25">
      <c r="B18" s="36"/>
      <c r="C18" s="37"/>
      <c r="D18" s="37"/>
      <c r="E18" s="37"/>
      <c r="F18" s="37"/>
      <c r="G18" s="39"/>
      <c r="H18" s="37"/>
      <c r="I18" s="37"/>
      <c r="J18" s="39"/>
      <c r="K18" s="37"/>
      <c r="L18" s="37"/>
      <c r="M18" s="39"/>
      <c r="N18" s="37"/>
      <c r="O18" s="39"/>
      <c r="P18" s="37"/>
      <c r="Q18" s="40"/>
      <c r="R18" s="24"/>
      <c r="S18" s="35"/>
    </row>
    <row r="19" spans="2:19" ht="90" x14ac:dyDescent="0.25">
      <c r="B19" s="36"/>
      <c r="C19" s="37"/>
      <c r="D19" s="37" t="s">
        <v>3</v>
      </c>
      <c r="E19" s="37"/>
      <c r="F19" s="37"/>
      <c r="G19" s="39"/>
      <c r="H19" s="37"/>
      <c r="I19" s="37"/>
      <c r="J19" s="39" t="s">
        <v>3</v>
      </c>
      <c r="K19" s="37"/>
      <c r="L19" s="37"/>
      <c r="M19" s="39"/>
      <c r="N19" s="37"/>
      <c r="O19" s="39"/>
      <c r="P19" s="37"/>
      <c r="Q19" s="40" t="s">
        <v>14</v>
      </c>
      <c r="R19" s="24"/>
      <c r="S19" s="35"/>
    </row>
    <row r="20" spans="2:19" x14ac:dyDescent="0.25">
      <c r="B20" s="41"/>
      <c r="C20" s="42"/>
      <c r="D20" s="42"/>
      <c r="E20" s="42"/>
      <c r="F20" s="42"/>
      <c r="G20" s="39"/>
      <c r="H20" s="42"/>
      <c r="I20" s="42"/>
      <c r="J20" s="39"/>
      <c r="K20" s="42"/>
      <c r="L20" s="42"/>
      <c r="M20" s="39"/>
      <c r="N20" s="42"/>
      <c r="O20" s="39"/>
      <c r="P20" s="42"/>
      <c r="Q20" s="43"/>
      <c r="R20" s="7"/>
      <c r="S20" s="7"/>
    </row>
    <row r="21" spans="2:19" x14ac:dyDescent="0.25">
      <c r="B21" s="41"/>
      <c r="C21" s="42"/>
      <c r="D21" s="42"/>
      <c r="E21" s="42"/>
      <c r="F21" s="42"/>
      <c r="G21" s="39"/>
      <c r="H21" s="42"/>
      <c r="I21" s="42"/>
      <c r="J21" s="39"/>
      <c r="K21" s="42"/>
      <c r="L21" s="42"/>
      <c r="M21" s="39"/>
      <c r="N21" s="42"/>
      <c r="O21" s="39"/>
      <c r="P21" s="42"/>
      <c r="Q21" s="43"/>
      <c r="R21" s="7"/>
      <c r="S21" s="7"/>
    </row>
    <row r="22" spans="2:19" x14ac:dyDescent="0.25">
      <c r="B22" s="44"/>
      <c r="C22" s="45"/>
      <c r="D22" s="45"/>
      <c r="E22" s="45"/>
      <c r="F22" s="45"/>
      <c r="G22" s="46"/>
      <c r="H22" s="45"/>
      <c r="I22" s="45"/>
      <c r="J22" s="46"/>
      <c r="K22" s="45"/>
      <c r="L22" s="45"/>
      <c r="M22" s="46"/>
      <c r="N22" s="45"/>
      <c r="O22" s="46"/>
      <c r="P22" s="45"/>
      <c r="Q22" s="47"/>
      <c r="R22" s="11"/>
      <c r="S22" s="11"/>
    </row>
    <row r="23" spans="2:19" x14ac:dyDescent="0.25">
      <c r="B23" s="48"/>
      <c r="C23" s="49"/>
      <c r="D23" s="49"/>
      <c r="E23" s="49"/>
      <c r="F23" s="49"/>
      <c r="G23" s="50"/>
      <c r="H23" s="49"/>
      <c r="I23" s="49"/>
      <c r="J23" s="50"/>
      <c r="K23" s="49"/>
      <c r="L23" s="49"/>
      <c r="M23" s="50"/>
      <c r="N23" s="49"/>
      <c r="O23" s="50"/>
      <c r="P23" s="49"/>
      <c r="Q23" s="51"/>
    </row>
    <row r="24" spans="2:19" x14ac:dyDescent="0.25">
      <c r="B24" s="48"/>
      <c r="C24" s="49"/>
      <c r="D24" s="49"/>
      <c r="E24" s="49"/>
      <c r="F24" s="49"/>
      <c r="G24" s="50"/>
      <c r="H24" s="49"/>
      <c r="I24" s="49"/>
      <c r="J24" s="50"/>
      <c r="K24" s="49"/>
      <c r="L24" s="49"/>
      <c r="M24" s="50"/>
      <c r="N24" s="49"/>
      <c r="O24" s="50"/>
      <c r="P24" s="49"/>
      <c r="Q24" s="51"/>
    </row>
  </sheetData>
  <mergeCells count="3">
    <mergeCell ref="B8:C8"/>
    <mergeCell ref="B9:C9"/>
    <mergeCell ref="B10:C10"/>
  </mergeCells>
  <pageMargins left="0.11811023622047245" right="0.19685039370078741" top="0.74803149606299213" bottom="0.74803149606299213" header="0.31496062992125984" footer="0.31496062992125984"/>
  <pageSetup paperSize="258" scale="5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S28"/>
  <sheetViews>
    <sheetView topLeftCell="C1" workbookViewId="0">
      <selection activeCell="E25" sqref="E25"/>
    </sheetView>
  </sheetViews>
  <sheetFormatPr defaultRowHeight="15" x14ac:dyDescent="0.25"/>
  <cols>
    <col min="1" max="1" width="4.42578125" customWidth="1"/>
    <col min="2" max="2" width="6.42578125" style="1" customWidth="1"/>
    <col min="3" max="3" width="25.7109375" customWidth="1"/>
    <col min="4" max="4" width="18.28515625" customWidth="1"/>
    <col min="5" max="5" width="14.7109375" customWidth="1"/>
    <col min="6" max="6" width="20.85546875" customWidth="1"/>
    <col min="7" max="7" width="12.28515625" style="2" customWidth="1"/>
    <col min="8" max="8" width="12.140625" customWidth="1"/>
    <col min="9" max="9" width="22.28515625" customWidth="1"/>
    <col min="10" max="10" width="11.85546875" style="2" customWidth="1"/>
    <col min="11" max="11" width="19.28515625" customWidth="1"/>
    <col min="12" max="12" width="22.85546875" customWidth="1"/>
    <col min="13" max="13" width="12.28515625" style="2" customWidth="1"/>
    <col min="14" max="14" width="13" customWidth="1"/>
    <col min="15" max="15" width="12.85546875" style="2" customWidth="1"/>
    <col min="16" max="16" width="22.85546875" customWidth="1"/>
    <col min="17" max="17" width="26.140625" style="3" customWidth="1"/>
    <col min="18" max="18" width="31.42578125" customWidth="1"/>
    <col min="19" max="19" width="16" customWidth="1"/>
    <col min="20" max="20" width="32.140625" customWidth="1"/>
  </cols>
  <sheetData>
    <row r="8" spans="1:19" ht="36" x14ac:dyDescent="0.55000000000000004">
      <c r="B8" s="28" t="s">
        <v>42</v>
      </c>
    </row>
    <row r="11" spans="1:19" ht="21" x14ac:dyDescent="0.35">
      <c r="B11" s="4" t="s">
        <v>0</v>
      </c>
    </row>
    <row r="12" spans="1:19" ht="21" x14ac:dyDescent="0.35">
      <c r="A12" s="4"/>
      <c r="B12" s="5"/>
    </row>
    <row r="13" spans="1:19" ht="21" x14ac:dyDescent="0.35">
      <c r="A13" s="4"/>
      <c r="B13" s="69" t="s">
        <v>22</v>
      </c>
      <c r="C13" s="69"/>
      <c r="D13" s="16" t="s">
        <v>37</v>
      </c>
      <c r="E13" s="16"/>
      <c r="F13" s="16"/>
      <c r="H13" s="16"/>
      <c r="I13" s="16"/>
      <c r="K13" s="16"/>
      <c r="L13" s="16"/>
      <c r="N13" s="16"/>
      <c r="P13" s="16"/>
      <c r="Q13" s="17"/>
      <c r="R13" s="16"/>
      <c r="S13" s="16"/>
    </row>
    <row r="14" spans="1:19" x14ac:dyDescent="0.25">
      <c r="B14" s="69" t="s">
        <v>23</v>
      </c>
      <c r="C14" s="69"/>
      <c r="D14" s="16" t="s">
        <v>39</v>
      </c>
      <c r="E14" s="16"/>
      <c r="F14" s="16"/>
      <c r="H14" s="16"/>
      <c r="I14" s="16"/>
      <c r="K14" s="16"/>
      <c r="L14" s="16"/>
      <c r="N14" s="16"/>
      <c r="P14" s="16"/>
      <c r="Q14" s="17"/>
      <c r="R14" s="16"/>
      <c r="S14" s="16"/>
    </row>
    <row r="15" spans="1:19" x14ac:dyDescent="0.25">
      <c r="B15" s="69" t="s">
        <v>24</v>
      </c>
      <c r="C15" s="69"/>
      <c r="D15" s="16" t="s">
        <v>38</v>
      </c>
      <c r="E15" s="16"/>
      <c r="F15" s="16"/>
      <c r="G15" s="2" t="s">
        <v>3</v>
      </c>
      <c r="H15" s="16"/>
      <c r="I15" s="16"/>
      <c r="K15" s="16"/>
      <c r="L15" s="16"/>
      <c r="N15" s="16"/>
      <c r="P15" s="16"/>
      <c r="Q15" s="17"/>
      <c r="R15" s="16"/>
      <c r="S15" s="16"/>
    </row>
    <row r="16" spans="1:19" x14ac:dyDescent="0.25">
      <c r="B16" s="18"/>
      <c r="C16" s="16"/>
      <c r="D16" s="16"/>
      <c r="E16" s="16"/>
      <c r="F16" s="16"/>
      <c r="H16" s="16"/>
      <c r="I16" s="16"/>
      <c r="K16" s="16"/>
      <c r="L16" s="16"/>
      <c r="N16" s="16"/>
      <c r="P16" s="16"/>
      <c r="Q16" s="17"/>
      <c r="R16" s="16"/>
      <c r="S16" s="16"/>
    </row>
    <row r="17" spans="2:19" ht="75" x14ac:dyDescent="0.25">
      <c r="B17" s="19" t="s">
        <v>4</v>
      </c>
      <c r="C17" s="19" t="s">
        <v>30</v>
      </c>
      <c r="D17" s="19" t="s">
        <v>26</v>
      </c>
      <c r="E17" s="19" t="s">
        <v>1</v>
      </c>
      <c r="F17" s="19" t="s">
        <v>36</v>
      </c>
      <c r="G17" s="15" t="s">
        <v>29</v>
      </c>
      <c r="H17" s="19" t="s">
        <v>2</v>
      </c>
      <c r="I17" s="19" t="s">
        <v>36</v>
      </c>
      <c r="J17" s="19" t="s">
        <v>29</v>
      </c>
      <c r="K17" s="19" t="s">
        <v>45</v>
      </c>
      <c r="L17" s="19" t="s">
        <v>36</v>
      </c>
      <c r="M17" s="19" t="s">
        <v>29</v>
      </c>
      <c r="N17" s="19" t="s">
        <v>6</v>
      </c>
      <c r="O17" s="15" t="s">
        <v>28</v>
      </c>
      <c r="P17" s="19" t="s">
        <v>10</v>
      </c>
      <c r="Q17" s="19" t="s">
        <v>35</v>
      </c>
      <c r="R17" s="19" t="s">
        <v>17</v>
      </c>
      <c r="S17" s="19" t="s">
        <v>34</v>
      </c>
    </row>
    <row r="18" spans="2:19" ht="30.75" customHeight="1" x14ac:dyDescent="0.25">
      <c r="B18" s="20"/>
      <c r="C18" s="21"/>
      <c r="D18" s="21"/>
      <c r="E18" s="21"/>
      <c r="F18" s="21"/>
      <c r="G18" s="14"/>
      <c r="H18" s="21"/>
      <c r="I18" s="21"/>
      <c r="J18" s="14"/>
      <c r="K18" s="21"/>
      <c r="L18" s="21"/>
      <c r="M18" s="14"/>
      <c r="N18" s="21"/>
      <c r="O18" s="14"/>
      <c r="P18" s="21"/>
      <c r="Q18" s="22"/>
      <c r="R18" s="21"/>
      <c r="S18" s="31" t="s">
        <v>44</v>
      </c>
    </row>
    <row r="19" spans="2:19" x14ac:dyDescent="0.25">
      <c r="B19" s="23">
        <v>1</v>
      </c>
      <c r="C19" s="24" t="s">
        <v>48</v>
      </c>
      <c r="D19" s="25" t="s">
        <v>27</v>
      </c>
      <c r="E19" s="26">
        <v>42131</v>
      </c>
      <c r="F19" s="24" t="s">
        <v>5</v>
      </c>
      <c r="G19" s="8"/>
      <c r="H19" s="26">
        <v>42132</v>
      </c>
      <c r="I19" s="24" t="s">
        <v>8</v>
      </c>
      <c r="J19" s="8">
        <v>10000000</v>
      </c>
      <c r="K19" s="24" t="s">
        <v>47</v>
      </c>
      <c r="L19" s="24" t="s">
        <v>8</v>
      </c>
      <c r="M19" s="8">
        <v>16000000</v>
      </c>
      <c r="N19" s="26">
        <v>42135</v>
      </c>
      <c r="O19" s="8">
        <v>10500000</v>
      </c>
      <c r="P19" s="26" t="s">
        <v>40</v>
      </c>
      <c r="Q19" s="27" t="s">
        <v>12</v>
      </c>
      <c r="R19" s="24" t="s">
        <v>15</v>
      </c>
      <c r="S19" s="32" t="s">
        <v>43</v>
      </c>
    </row>
    <row r="20" spans="2:19" x14ac:dyDescent="0.25">
      <c r="B20" s="23"/>
      <c r="C20" s="24" t="s">
        <v>49</v>
      </c>
      <c r="D20" s="25" t="s">
        <v>41</v>
      </c>
      <c r="E20" s="24"/>
      <c r="F20" s="24"/>
      <c r="G20" s="8"/>
      <c r="H20" s="24"/>
      <c r="I20" s="24" t="s">
        <v>7</v>
      </c>
      <c r="J20" s="8">
        <v>2300000</v>
      </c>
      <c r="K20" s="24" t="s">
        <v>46</v>
      </c>
      <c r="L20" s="24" t="s">
        <v>19</v>
      </c>
      <c r="M20" s="8">
        <v>2800000</v>
      </c>
      <c r="N20" s="24"/>
      <c r="O20" s="8"/>
      <c r="P20" s="24" t="s">
        <v>21</v>
      </c>
      <c r="Q20" s="27" t="s">
        <v>11</v>
      </c>
      <c r="R20" s="24" t="s">
        <v>16</v>
      </c>
      <c r="S20" s="29"/>
    </row>
    <row r="21" spans="2:19" x14ac:dyDescent="0.25">
      <c r="B21" s="23"/>
      <c r="C21" s="24" t="s">
        <v>50</v>
      </c>
      <c r="D21" s="24"/>
      <c r="E21" s="24"/>
      <c r="F21" s="24"/>
      <c r="G21" s="8"/>
      <c r="H21" s="24"/>
      <c r="I21" s="24"/>
      <c r="J21" s="8"/>
      <c r="K21" s="24" t="s">
        <v>47</v>
      </c>
      <c r="L21" s="24" t="s">
        <v>20</v>
      </c>
      <c r="M21" s="8"/>
      <c r="N21" s="24"/>
      <c r="O21" s="8"/>
      <c r="P21" s="24"/>
      <c r="Q21" s="27"/>
      <c r="R21" s="24" t="s">
        <v>31</v>
      </c>
      <c r="S21" s="29"/>
    </row>
    <row r="22" spans="2:19" x14ac:dyDescent="0.25">
      <c r="B22" s="23"/>
      <c r="C22" s="24" t="s">
        <v>25</v>
      </c>
      <c r="D22" s="24"/>
      <c r="E22" s="24"/>
      <c r="F22" s="24"/>
      <c r="G22" s="8"/>
      <c r="H22" s="24"/>
      <c r="I22" s="24"/>
      <c r="J22" s="8"/>
      <c r="K22" s="24" t="s">
        <v>9</v>
      </c>
      <c r="L22" s="24"/>
      <c r="M22" s="8"/>
      <c r="N22" s="24"/>
      <c r="O22" s="8"/>
      <c r="P22" s="24"/>
      <c r="Q22" s="27" t="s">
        <v>13</v>
      </c>
      <c r="R22" s="24" t="s">
        <v>32</v>
      </c>
      <c r="S22" s="29"/>
    </row>
    <row r="23" spans="2:19" ht="30" x14ac:dyDescent="0.25">
      <c r="B23" s="23"/>
      <c r="C23" s="24"/>
      <c r="D23" s="24"/>
      <c r="E23" s="24"/>
      <c r="F23" s="24"/>
      <c r="G23" s="8"/>
      <c r="H23" s="24"/>
      <c r="I23" s="24"/>
      <c r="J23" s="8"/>
      <c r="K23" s="24"/>
      <c r="L23" s="24"/>
      <c r="M23" s="8"/>
      <c r="N23" s="24"/>
      <c r="O23" s="8"/>
      <c r="P23" s="24"/>
      <c r="Q23" s="27" t="s">
        <v>18</v>
      </c>
      <c r="R23" s="24" t="s">
        <v>33</v>
      </c>
      <c r="S23" s="29"/>
    </row>
    <row r="24" spans="2:19" x14ac:dyDescent="0.25">
      <c r="B24" s="23"/>
      <c r="C24" s="24"/>
      <c r="D24" s="24"/>
      <c r="E24" s="24"/>
      <c r="F24" s="24"/>
      <c r="G24" s="8"/>
      <c r="H24" s="24"/>
      <c r="I24" s="24"/>
      <c r="J24" s="8"/>
      <c r="K24" s="24"/>
      <c r="L24" s="24"/>
      <c r="M24" s="8"/>
      <c r="N24" s="24"/>
      <c r="O24" s="8"/>
      <c r="P24" s="24"/>
      <c r="Q24" s="27"/>
      <c r="R24" s="24"/>
      <c r="S24" s="29"/>
    </row>
    <row r="25" spans="2:19" ht="90" x14ac:dyDescent="0.25">
      <c r="B25" s="23"/>
      <c r="C25" s="24"/>
      <c r="D25" s="24"/>
      <c r="E25" s="24"/>
      <c r="F25" s="24"/>
      <c r="G25" s="8"/>
      <c r="H25" s="24"/>
      <c r="I25" s="24"/>
      <c r="J25" s="8" t="s">
        <v>3</v>
      </c>
      <c r="K25" s="24"/>
      <c r="L25" s="24"/>
      <c r="M25" s="8"/>
      <c r="N25" s="24"/>
      <c r="O25" s="8"/>
      <c r="P25" s="24"/>
      <c r="Q25" s="27" t="s">
        <v>14</v>
      </c>
      <c r="R25" s="24"/>
      <c r="S25" s="30"/>
    </row>
    <row r="26" spans="2:19" x14ac:dyDescent="0.25">
      <c r="B26" s="6"/>
      <c r="C26" s="7"/>
      <c r="D26" s="7"/>
      <c r="E26" s="7"/>
      <c r="F26" s="7"/>
      <c r="G26" s="8"/>
      <c r="H26" s="7"/>
      <c r="I26" s="7"/>
      <c r="J26" s="8"/>
      <c r="K26" s="7"/>
      <c r="L26" s="7"/>
      <c r="M26" s="8"/>
      <c r="N26" s="7"/>
      <c r="O26" s="8"/>
      <c r="P26" s="7"/>
      <c r="Q26" s="9"/>
      <c r="R26" s="7"/>
      <c r="S26" s="7"/>
    </row>
    <row r="27" spans="2:19" x14ac:dyDescent="0.25">
      <c r="B27" s="6"/>
      <c r="C27" s="7"/>
      <c r="D27" s="7"/>
      <c r="E27" s="7"/>
      <c r="F27" s="7"/>
      <c r="G27" s="8"/>
      <c r="H27" s="7"/>
      <c r="I27" s="7"/>
      <c r="J27" s="8"/>
      <c r="K27" s="7"/>
      <c r="L27" s="7"/>
      <c r="M27" s="8"/>
      <c r="N27" s="7"/>
      <c r="O27" s="8"/>
      <c r="P27" s="7"/>
      <c r="Q27" s="9"/>
      <c r="R27" s="7"/>
      <c r="S27" s="7"/>
    </row>
    <row r="28" spans="2:19" x14ac:dyDescent="0.25">
      <c r="B28" s="10"/>
      <c r="C28" s="11"/>
      <c r="D28" s="11"/>
      <c r="E28" s="11"/>
      <c r="F28" s="11"/>
      <c r="G28" s="12"/>
      <c r="H28" s="11"/>
      <c r="I28" s="11"/>
      <c r="J28" s="12"/>
      <c r="K28" s="11"/>
      <c r="L28" s="11"/>
      <c r="M28" s="12"/>
      <c r="N28" s="11"/>
      <c r="O28" s="12"/>
      <c r="P28" s="11"/>
      <c r="Q28" s="13"/>
      <c r="R28" s="11"/>
      <c r="S28" s="11"/>
    </row>
  </sheetData>
  <mergeCells count="3">
    <mergeCell ref="B13:C13"/>
    <mergeCell ref="B14:C14"/>
    <mergeCell ref="B15:C15"/>
  </mergeCells>
  <pageMargins left="0.11811023622047245" right="0.19685039370078741" top="0.74803149606299213" bottom="0.74803149606299213" header="0.31496062992125984" footer="0.31496062992125984"/>
  <pageSetup paperSize="258" scale="5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31"/>
  <sheetViews>
    <sheetView tabSelected="1" view="pageBreakPreview" topLeftCell="A4" zoomScale="130" zoomScaleNormal="100" zoomScaleSheetLayoutView="130" workbookViewId="0">
      <selection activeCell="B10" sqref="B10"/>
    </sheetView>
  </sheetViews>
  <sheetFormatPr defaultRowHeight="15" x14ac:dyDescent="0.25"/>
  <cols>
    <col min="2" max="2" width="6.28515625" customWidth="1"/>
    <col min="3" max="3" width="32.7109375" customWidth="1"/>
    <col min="4" max="4" width="22.7109375" customWidth="1"/>
    <col min="5" max="5" width="17.28515625" customWidth="1"/>
    <col min="6" max="6" width="20" customWidth="1"/>
  </cols>
  <sheetData>
    <row r="10" spans="1:6" ht="21" x14ac:dyDescent="0.35">
      <c r="A10" s="65"/>
      <c r="B10" s="68" t="s">
        <v>80</v>
      </c>
      <c r="C10" s="66"/>
    </row>
    <row r="12" spans="1:6" ht="15.75" x14ac:dyDescent="0.25">
      <c r="B12" s="67" t="s">
        <v>68</v>
      </c>
    </row>
    <row r="14" spans="1:6" ht="30" x14ac:dyDescent="0.25">
      <c r="B14" s="59" t="s">
        <v>67</v>
      </c>
      <c r="C14" s="59" t="s">
        <v>65</v>
      </c>
      <c r="D14" s="59" t="s">
        <v>66</v>
      </c>
      <c r="E14" s="59" t="s">
        <v>69</v>
      </c>
      <c r="F14" s="59" t="s">
        <v>70</v>
      </c>
    </row>
    <row r="15" spans="1:6" x14ac:dyDescent="0.25">
      <c r="B15" s="60">
        <v>1</v>
      </c>
      <c r="C15" s="58" t="s">
        <v>71</v>
      </c>
      <c r="D15" s="14">
        <v>45000000</v>
      </c>
      <c r="E15" s="14">
        <v>32000000</v>
      </c>
      <c r="F15" s="14">
        <f>D15-E15</f>
        <v>13000000</v>
      </c>
    </row>
    <row r="16" spans="1:6" x14ac:dyDescent="0.25">
      <c r="B16" s="6">
        <v>2</v>
      </c>
      <c r="C16" s="7" t="s">
        <v>73</v>
      </c>
      <c r="D16" s="8">
        <v>25000000</v>
      </c>
      <c r="E16" s="8">
        <v>15000000</v>
      </c>
      <c r="F16" s="14">
        <f>D16-E16</f>
        <v>10000000</v>
      </c>
    </row>
    <row r="17" spans="2:6" x14ac:dyDescent="0.25">
      <c r="B17" s="6">
        <v>3</v>
      </c>
      <c r="C17" s="7" t="s">
        <v>74</v>
      </c>
      <c r="D17" s="8">
        <v>8350000</v>
      </c>
      <c r="E17" s="8">
        <v>8250000</v>
      </c>
      <c r="F17" s="14">
        <f>D17-E17</f>
        <v>100000</v>
      </c>
    </row>
    <row r="18" spans="2:6" x14ac:dyDescent="0.25">
      <c r="B18" s="6">
        <v>4</v>
      </c>
      <c r="C18" s="7" t="s">
        <v>75</v>
      </c>
      <c r="D18" s="8"/>
      <c r="E18" s="8">
        <v>8500000</v>
      </c>
      <c r="F18" s="14">
        <v>0</v>
      </c>
    </row>
    <row r="19" spans="2:6" x14ac:dyDescent="0.25">
      <c r="B19" s="6">
        <v>5</v>
      </c>
      <c r="C19" s="7" t="s">
        <v>76</v>
      </c>
      <c r="D19" s="8"/>
      <c r="E19" s="8"/>
      <c r="F19" s="8"/>
    </row>
    <row r="20" spans="2:6" x14ac:dyDescent="0.25">
      <c r="B20" s="6">
        <v>6</v>
      </c>
      <c r="C20" s="7" t="s">
        <v>77</v>
      </c>
      <c r="D20" s="8"/>
      <c r="E20" s="8"/>
      <c r="F20" s="8"/>
    </row>
    <row r="21" spans="2:6" x14ac:dyDescent="0.25">
      <c r="B21" s="6">
        <v>7</v>
      </c>
      <c r="C21" s="7" t="s">
        <v>78</v>
      </c>
      <c r="D21" s="8"/>
      <c r="E21" s="8"/>
      <c r="F21" s="8"/>
    </row>
    <row r="22" spans="2:6" x14ac:dyDescent="0.25">
      <c r="B22" s="6">
        <v>8</v>
      </c>
      <c r="C22" s="7" t="s">
        <v>79</v>
      </c>
      <c r="D22" s="8"/>
      <c r="E22" s="8"/>
      <c r="F22" s="8"/>
    </row>
    <row r="23" spans="2:6" x14ac:dyDescent="0.25">
      <c r="B23" s="6"/>
      <c r="C23" s="7"/>
      <c r="D23" s="8"/>
      <c r="E23" s="8"/>
      <c r="F23" s="8"/>
    </row>
    <row r="24" spans="2:6" x14ac:dyDescent="0.25">
      <c r="B24" s="6"/>
      <c r="C24" s="7"/>
      <c r="D24" s="8"/>
      <c r="E24" s="8"/>
      <c r="F24" s="8"/>
    </row>
    <row r="25" spans="2:6" x14ac:dyDescent="0.25">
      <c r="B25" s="6"/>
      <c r="C25" s="7"/>
      <c r="D25" s="8"/>
      <c r="E25" s="8"/>
      <c r="F25" s="8"/>
    </row>
    <row r="26" spans="2:6" x14ac:dyDescent="0.25">
      <c r="B26" s="6"/>
      <c r="C26" s="7"/>
      <c r="D26" s="8"/>
      <c r="E26" s="8"/>
      <c r="F26" s="8"/>
    </row>
    <row r="27" spans="2:6" x14ac:dyDescent="0.25">
      <c r="B27" s="6"/>
      <c r="C27" s="7"/>
      <c r="D27" s="8"/>
      <c r="E27" s="8"/>
      <c r="F27" s="8"/>
    </row>
    <row r="28" spans="2:6" x14ac:dyDescent="0.25">
      <c r="B28" s="6"/>
      <c r="C28" s="7"/>
      <c r="D28" s="8"/>
      <c r="E28" s="8"/>
      <c r="F28" s="8"/>
    </row>
    <row r="29" spans="2:6" x14ac:dyDescent="0.25">
      <c r="B29" s="61"/>
      <c r="C29" s="62"/>
      <c r="D29" s="63"/>
      <c r="E29" s="63"/>
      <c r="F29" s="63"/>
    </row>
    <row r="30" spans="2:6" ht="24.75" customHeight="1" x14ac:dyDescent="0.25">
      <c r="B30" s="70" t="s">
        <v>72</v>
      </c>
      <c r="C30" s="71"/>
      <c r="D30" s="64">
        <f>SUM(D15:D29)</f>
        <v>78350000</v>
      </c>
      <c r="E30" s="64">
        <f>SUM(E15:E29)</f>
        <v>63750000</v>
      </c>
      <c r="F30" s="64">
        <f>D30-E30</f>
        <v>14600000</v>
      </c>
    </row>
    <row r="31" spans="2:6" x14ac:dyDescent="0.25">
      <c r="B31" s="1"/>
    </row>
  </sheetData>
  <mergeCells count="1">
    <mergeCell ref="B30:C30"/>
  </mergeCells>
  <pageMargins left="0.9055118110236221" right="0.70866141732283472" top="0.74803149606299213" bottom="0.74803149606299213" header="0.31496062992125984" footer="0.31496062992125984"/>
  <pageSetup paperSize="9" scale="8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Boven Digoel</vt:lpstr>
      <vt:lpstr>Matrik </vt:lpstr>
      <vt:lpstr>Matrik Realisasi Anggaran</vt:lpstr>
      <vt:lpstr>Sheet3</vt:lpstr>
      <vt:lpstr>'Boven Digoel'!Print_Area</vt:lpstr>
      <vt:lpstr>'Matrik '!Print_Area</vt:lpstr>
      <vt:lpstr>'Matrik Realisasi Anggaran'!Print_Area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2015-05-25T06:25:00Z</cp:lastPrinted>
  <dcterms:created xsi:type="dcterms:W3CDTF">2015-05-18T04:01:11Z</dcterms:created>
  <dcterms:modified xsi:type="dcterms:W3CDTF">2015-05-27T08:04:43Z</dcterms:modified>
</cp:coreProperties>
</file>