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00" windowWidth="15480" windowHeight="7875" firstSheet="4" activeTab="11"/>
  </bookViews>
  <sheets>
    <sheet name="Jan-2016" sheetId="5" r:id="rId1"/>
    <sheet name="Feb2016" sheetId="3" r:id="rId2"/>
    <sheet name="Mar2016" sheetId="6" r:id="rId3"/>
    <sheet name="Apr'16" sheetId="7" r:id="rId4"/>
    <sheet name="Mei'16" sheetId="8" r:id="rId5"/>
    <sheet name="Juni'16" sheetId="9" r:id="rId6"/>
    <sheet name="Juli'16" sheetId="10" r:id="rId7"/>
    <sheet name="Agt'16" sheetId="11" r:id="rId8"/>
    <sheet name="Sept'16" sheetId="12" r:id="rId9"/>
    <sheet name="Okt'16" sheetId="13" r:id="rId10"/>
    <sheet name="Nov'16" sheetId="14" r:id="rId11"/>
    <sheet name="Des'16" sheetId="15" r:id="rId12"/>
  </sheets>
  <calcPr calcId="124519"/>
</workbook>
</file>

<file path=xl/calcChain.xml><?xml version="1.0" encoding="utf-8"?>
<calcChain xmlns="http://schemas.openxmlformats.org/spreadsheetml/2006/main">
  <c r="J47" i="15"/>
  <c r="J41" i="14"/>
  <c r="J47" i="13"/>
  <c r="F132" i="15"/>
  <c r="G132" s="1"/>
  <c r="F131"/>
  <c r="G131" s="1"/>
  <c r="F130"/>
  <c r="G130" s="1"/>
  <c r="F129"/>
  <c r="G129" s="1"/>
  <c r="F128"/>
  <c r="G128" s="1"/>
  <c r="F127"/>
  <c r="G127" s="1"/>
  <c r="F126"/>
  <c r="G126" s="1"/>
  <c r="F125"/>
  <c r="G125" s="1"/>
  <c r="F124"/>
  <c r="G124" s="1"/>
  <c r="F123"/>
  <c r="G123" s="1"/>
  <c r="F122"/>
  <c r="G122" s="1"/>
  <c r="F121"/>
  <c r="G121" s="1"/>
  <c r="F120"/>
  <c r="G120" s="1"/>
  <c r="F119"/>
  <c r="G119" s="1"/>
  <c r="F118"/>
  <c r="G118" s="1"/>
  <c r="F117"/>
  <c r="G117" s="1"/>
  <c r="F116"/>
  <c r="G116" s="1"/>
  <c r="F115"/>
  <c r="G115" s="1"/>
  <c r="F114"/>
  <c r="G114" s="1"/>
  <c r="F113"/>
  <c r="G113" s="1"/>
  <c r="F112"/>
  <c r="G112" s="1"/>
  <c r="F111"/>
  <c r="G111" s="1"/>
  <c r="F110"/>
  <c r="G110" s="1"/>
  <c r="F109"/>
  <c r="G109" s="1"/>
  <c r="F108"/>
  <c r="G108" s="1"/>
  <c r="F107"/>
  <c r="G107" s="1"/>
  <c r="F106"/>
  <c r="G106" s="1"/>
  <c r="F105"/>
  <c r="G105" s="1"/>
  <c r="F104"/>
  <c r="G104" s="1"/>
  <c r="F103"/>
  <c r="G103" s="1"/>
  <c r="F102"/>
  <c r="G102" s="1"/>
  <c r="F101"/>
  <c r="G101" s="1"/>
  <c r="F100"/>
  <c r="G100" s="1"/>
  <c r="F99"/>
  <c r="G99" s="1"/>
  <c r="F98"/>
  <c r="G98" s="1"/>
  <c r="F97"/>
  <c r="G97" s="1"/>
  <c r="F96"/>
  <c r="G96" s="1"/>
  <c r="F95"/>
  <c r="G95" s="1"/>
  <c r="F94"/>
  <c r="G94" s="1"/>
  <c r="F93"/>
  <c r="G93" s="1"/>
  <c r="F92"/>
  <c r="G92" s="1"/>
  <c r="F91"/>
  <c r="G91" s="1"/>
  <c r="F90"/>
  <c r="G90" s="1"/>
  <c r="F89"/>
  <c r="G89" s="1"/>
  <c r="F88"/>
  <c r="G88" s="1"/>
  <c r="F87"/>
  <c r="G87" s="1"/>
  <c r="F86"/>
  <c r="G86" s="1"/>
  <c r="F85"/>
  <c r="G85" s="1"/>
  <c r="F84"/>
  <c r="G84" s="1"/>
  <c r="F83"/>
  <c r="G83" s="1"/>
  <c r="F82"/>
  <c r="G82" s="1"/>
  <c r="F81"/>
  <c r="G81" s="1"/>
  <c r="F80"/>
  <c r="G80" s="1"/>
  <c r="F79"/>
  <c r="G79" s="1"/>
  <c r="F78"/>
  <c r="G78" s="1"/>
  <c r="F77"/>
  <c r="G77" s="1"/>
  <c r="F76"/>
  <c r="G76" s="1"/>
  <c r="F75"/>
  <c r="G75" s="1"/>
  <c r="F74"/>
  <c r="G74" s="1"/>
  <c r="F73"/>
  <c r="G73" s="1"/>
  <c r="F72"/>
  <c r="G72" s="1"/>
  <c r="F71"/>
  <c r="G71" s="1"/>
  <c r="F70"/>
  <c r="G70" s="1"/>
  <c r="F69"/>
  <c r="G69" s="1"/>
  <c r="F68"/>
  <c r="G68" s="1"/>
  <c r="F67"/>
  <c r="G67" s="1"/>
  <c r="G133" s="1"/>
  <c r="G61"/>
  <c r="F61"/>
  <c r="G60"/>
  <c r="F60"/>
  <c r="G59"/>
  <c r="F59"/>
  <c r="G58"/>
  <c r="F58"/>
  <c r="G57"/>
  <c r="F57"/>
  <c r="G56"/>
  <c r="F56"/>
  <c r="G55"/>
  <c r="F55"/>
  <c r="G54"/>
  <c r="F54"/>
  <c r="G53"/>
  <c r="F53"/>
  <c r="G52"/>
  <c r="F52"/>
  <c r="G51"/>
  <c r="F51"/>
  <c r="G50"/>
  <c r="F50"/>
  <c r="G49"/>
  <c r="F49"/>
  <c r="G48"/>
  <c r="F48"/>
  <c r="G47"/>
  <c r="F47"/>
  <c r="G46"/>
  <c r="F46"/>
  <c r="G45"/>
  <c r="F45"/>
  <c r="G44"/>
  <c r="F44"/>
  <c r="G43"/>
  <c r="F43"/>
  <c r="G42"/>
  <c r="F42"/>
  <c r="G41"/>
  <c r="F41"/>
  <c r="G40"/>
  <c r="F40"/>
  <c r="G39"/>
  <c r="F39"/>
  <c r="G38"/>
  <c r="F38"/>
  <c r="G37"/>
  <c r="F37"/>
  <c r="G36"/>
  <c r="F36"/>
  <c r="G35"/>
  <c r="F35"/>
  <c r="G34"/>
  <c r="F34"/>
  <c r="G33"/>
  <c r="F33"/>
  <c r="G32"/>
  <c r="F32"/>
  <c r="G31"/>
  <c r="F31"/>
  <c r="G30"/>
  <c r="F30"/>
  <c r="G29"/>
  <c r="F29"/>
  <c r="G28"/>
  <c r="F28"/>
  <c r="G27"/>
  <c r="F27"/>
  <c r="G26"/>
  <c r="F26"/>
  <c r="G25"/>
  <c r="F25"/>
  <c r="G24"/>
  <c r="F24"/>
  <c r="G23"/>
  <c r="F23"/>
  <c r="G22"/>
  <c r="F22"/>
  <c r="G21"/>
  <c r="F21"/>
  <c r="G20"/>
  <c r="F20"/>
  <c r="G19"/>
  <c r="F19"/>
  <c r="G18"/>
  <c r="F18"/>
  <c r="G17"/>
  <c r="F17"/>
  <c r="G16"/>
  <c r="F16"/>
  <c r="G15"/>
  <c r="F15"/>
  <c r="G14"/>
  <c r="F14"/>
  <c r="G13"/>
  <c r="F13"/>
  <c r="G12"/>
  <c r="F12"/>
  <c r="G11"/>
  <c r="F11"/>
  <c r="G10"/>
  <c r="F10"/>
  <c r="G9"/>
  <c r="F9"/>
  <c r="G8"/>
  <c r="F8"/>
  <c r="G7"/>
  <c r="F7"/>
  <c r="G6"/>
  <c r="F6"/>
  <c r="G5"/>
  <c r="F5"/>
  <c r="G4"/>
  <c r="F4"/>
  <c r="G3"/>
  <c r="G62" s="1"/>
  <c r="F3"/>
  <c r="F125" i="14" l="1"/>
  <c r="G125" s="1"/>
  <c r="F124"/>
  <c r="G124" s="1"/>
  <c r="G123"/>
  <c r="F123"/>
  <c r="G122"/>
  <c r="F122"/>
  <c r="G121"/>
  <c r="F121"/>
  <c r="G120"/>
  <c r="F120"/>
  <c r="G119"/>
  <c r="F119"/>
  <c r="G118"/>
  <c r="F118"/>
  <c r="G117"/>
  <c r="F117"/>
  <c r="G116"/>
  <c r="F116"/>
  <c r="G115"/>
  <c r="F115"/>
  <c r="G114"/>
  <c r="F114"/>
  <c r="G113"/>
  <c r="F113"/>
  <c r="G112"/>
  <c r="F112"/>
  <c r="G111"/>
  <c r="F111"/>
  <c r="G110"/>
  <c r="F110"/>
  <c r="G109"/>
  <c r="F109"/>
  <c r="G108"/>
  <c r="F108"/>
  <c r="G107"/>
  <c r="F107"/>
  <c r="G106"/>
  <c r="F106"/>
  <c r="G105"/>
  <c r="F105"/>
  <c r="G104"/>
  <c r="F104"/>
  <c r="G103"/>
  <c r="F103"/>
  <c r="G102"/>
  <c r="F102"/>
  <c r="G101"/>
  <c r="F101"/>
  <c r="G100"/>
  <c r="F100"/>
  <c r="G99"/>
  <c r="F99"/>
  <c r="G98"/>
  <c r="F98"/>
  <c r="G97"/>
  <c r="F97"/>
  <c r="G96"/>
  <c r="F96"/>
  <c r="G95"/>
  <c r="F95"/>
  <c r="G94"/>
  <c r="F94"/>
  <c r="G93"/>
  <c r="F93"/>
  <c r="G92"/>
  <c r="F92"/>
  <c r="G91"/>
  <c r="F91"/>
  <c r="G90"/>
  <c r="F90"/>
  <c r="G89"/>
  <c r="F89"/>
  <c r="G88"/>
  <c r="F88"/>
  <c r="G87"/>
  <c r="F87"/>
  <c r="G86"/>
  <c r="F86"/>
  <c r="G85"/>
  <c r="F85"/>
  <c r="G84"/>
  <c r="F84"/>
  <c r="G83"/>
  <c r="F83"/>
  <c r="G82"/>
  <c r="F82"/>
  <c r="G81"/>
  <c r="F81"/>
  <c r="G80"/>
  <c r="F80"/>
  <c r="G79"/>
  <c r="F79"/>
  <c r="G78"/>
  <c r="F78"/>
  <c r="G77"/>
  <c r="F77"/>
  <c r="G76"/>
  <c r="F76"/>
  <c r="F75"/>
  <c r="G75" s="1"/>
  <c r="F74"/>
  <c r="G74" s="1"/>
  <c r="F73"/>
  <c r="G73" s="1"/>
  <c r="F72"/>
  <c r="G72" s="1"/>
  <c r="F71"/>
  <c r="G71" s="1"/>
  <c r="F70"/>
  <c r="G70" s="1"/>
  <c r="F69"/>
  <c r="G69" s="1"/>
  <c r="F68"/>
  <c r="G68" s="1"/>
  <c r="F67"/>
  <c r="G67" s="1"/>
  <c r="F66"/>
  <c r="G66" s="1"/>
  <c r="F65"/>
  <c r="G65" s="1"/>
  <c r="F64"/>
  <c r="G64" s="1"/>
  <c r="F63"/>
  <c r="G63" s="1"/>
  <c r="F62"/>
  <c r="G62" s="1"/>
  <c r="F61"/>
  <c r="G61" s="1"/>
  <c r="G126" s="1"/>
  <c r="F55"/>
  <c r="G55" s="1"/>
  <c r="F54"/>
  <c r="G54" s="1"/>
  <c r="F53"/>
  <c r="G53" s="1"/>
  <c r="F52"/>
  <c r="G52" s="1"/>
  <c r="F51"/>
  <c r="G51" s="1"/>
  <c r="F50"/>
  <c r="G50" s="1"/>
  <c r="F49"/>
  <c r="G49" s="1"/>
  <c r="F48"/>
  <c r="G48" s="1"/>
  <c r="F47"/>
  <c r="G47" s="1"/>
  <c r="F46"/>
  <c r="G46" s="1"/>
  <c r="F45"/>
  <c r="G45" s="1"/>
  <c r="F44"/>
  <c r="G44" s="1"/>
  <c r="F43"/>
  <c r="G43" s="1"/>
  <c r="F42"/>
  <c r="G42" s="1"/>
  <c r="F41"/>
  <c r="G41" s="1"/>
  <c r="F40"/>
  <c r="G40" s="1"/>
  <c r="F39"/>
  <c r="G39" s="1"/>
  <c r="F38"/>
  <c r="G38" s="1"/>
  <c r="F37"/>
  <c r="G37" s="1"/>
  <c r="F36"/>
  <c r="G36" s="1"/>
  <c r="F35"/>
  <c r="G35" s="1"/>
  <c r="F34"/>
  <c r="G34" s="1"/>
  <c r="F33"/>
  <c r="G33" s="1"/>
  <c r="F32"/>
  <c r="G32" s="1"/>
  <c r="F31"/>
  <c r="G31" s="1"/>
  <c r="F30"/>
  <c r="G30" s="1"/>
  <c r="F29"/>
  <c r="G29" s="1"/>
  <c r="F28"/>
  <c r="G28" s="1"/>
  <c r="F27"/>
  <c r="G27" s="1"/>
  <c r="F26"/>
  <c r="G26" s="1"/>
  <c r="F25"/>
  <c r="G25" s="1"/>
  <c r="F24"/>
  <c r="G24" s="1"/>
  <c r="F23"/>
  <c r="G23" s="1"/>
  <c r="F22"/>
  <c r="G22" s="1"/>
  <c r="F21"/>
  <c r="G21" s="1"/>
  <c r="F20"/>
  <c r="G20" s="1"/>
  <c r="F19"/>
  <c r="G19" s="1"/>
  <c r="F18"/>
  <c r="G18" s="1"/>
  <c r="F17"/>
  <c r="G17" s="1"/>
  <c r="F16"/>
  <c r="G16" s="1"/>
  <c r="F15"/>
  <c r="G15" s="1"/>
  <c r="F14"/>
  <c r="G14" s="1"/>
  <c r="F13"/>
  <c r="G13" s="1"/>
  <c r="F12"/>
  <c r="G12" s="1"/>
  <c r="F11"/>
  <c r="G11" s="1"/>
  <c r="F10"/>
  <c r="G10" s="1"/>
  <c r="F9"/>
  <c r="G9" s="1"/>
  <c r="F8"/>
  <c r="G8" s="1"/>
  <c r="F7"/>
  <c r="G7" s="1"/>
  <c r="F6"/>
  <c r="G6" s="1"/>
  <c r="F5"/>
  <c r="G5" s="1"/>
  <c r="F4"/>
  <c r="G4" s="1"/>
  <c r="F3"/>
  <c r="G3" s="1"/>
  <c r="J39" i="11"/>
  <c r="F123" i="13"/>
  <c r="G123" s="1"/>
  <c r="F122"/>
  <c r="G122" s="1"/>
  <c r="F121"/>
  <c r="G121" s="1"/>
  <c r="F120"/>
  <c r="G120" s="1"/>
  <c r="F119"/>
  <c r="G119" s="1"/>
  <c r="F118"/>
  <c r="G118" s="1"/>
  <c r="F117"/>
  <c r="G117" s="1"/>
  <c r="F116"/>
  <c r="G116" s="1"/>
  <c r="F115"/>
  <c r="G115" s="1"/>
  <c r="F114"/>
  <c r="G114" s="1"/>
  <c r="F113"/>
  <c r="G113" s="1"/>
  <c r="F112"/>
  <c r="G112" s="1"/>
  <c r="F111"/>
  <c r="G111" s="1"/>
  <c r="F110"/>
  <c r="G110" s="1"/>
  <c r="F109"/>
  <c r="G109" s="1"/>
  <c r="F108"/>
  <c r="G108" s="1"/>
  <c r="F107"/>
  <c r="G107" s="1"/>
  <c r="F106"/>
  <c r="G106" s="1"/>
  <c r="F105"/>
  <c r="G105" s="1"/>
  <c r="F104"/>
  <c r="G104" s="1"/>
  <c r="F103"/>
  <c r="G103" s="1"/>
  <c r="F102"/>
  <c r="G102" s="1"/>
  <c r="F101"/>
  <c r="G101" s="1"/>
  <c r="F100"/>
  <c r="G100" s="1"/>
  <c r="F99"/>
  <c r="G99" s="1"/>
  <c r="F98"/>
  <c r="G98" s="1"/>
  <c r="F97"/>
  <c r="G97" s="1"/>
  <c r="F96"/>
  <c r="G96" s="1"/>
  <c r="F95"/>
  <c r="G95" s="1"/>
  <c r="F94"/>
  <c r="G94" s="1"/>
  <c r="F93"/>
  <c r="G93" s="1"/>
  <c r="F92"/>
  <c r="G92" s="1"/>
  <c r="F91"/>
  <c r="G91" s="1"/>
  <c r="F90"/>
  <c r="G90" s="1"/>
  <c r="F89"/>
  <c r="G89" s="1"/>
  <c r="F88"/>
  <c r="G88" s="1"/>
  <c r="F87"/>
  <c r="G87" s="1"/>
  <c r="F86"/>
  <c r="G86" s="1"/>
  <c r="F85"/>
  <c r="G85" s="1"/>
  <c r="F84"/>
  <c r="G84" s="1"/>
  <c r="F83"/>
  <c r="G83" s="1"/>
  <c r="F82"/>
  <c r="G82" s="1"/>
  <c r="F81"/>
  <c r="G81" s="1"/>
  <c r="F80"/>
  <c r="G80" s="1"/>
  <c r="F79"/>
  <c r="G79" s="1"/>
  <c r="F78"/>
  <c r="G78" s="1"/>
  <c r="F77"/>
  <c r="G77" s="1"/>
  <c r="F76"/>
  <c r="G76" s="1"/>
  <c r="F75"/>
  <c r="G75" s="1"/>
  <c r="F74"/>
  <c r="G74" s="1"/>
  <c r="F73"/>
  <c r="G73" s="1"/>
  <c r="F72"/>
  <c r="G72" s="1"/>
  <c r="F71"/>
  <c r="G71" s="1"/>
  <c r="F70"/>
  <c r="G70" s="1"/>
  <c r="F69"/>
  <c r="G69" s="1"/>
  <c r="F68"/>
  <c r="G68" s="1"/>
  <c r="F67"/>
  <c r="G67" s="1"/>
  <c r="F66"/>
  <c r="G66" s="1"/>
  <c r="F65"/>
  <c r="G65" s="1"/>
  <c r="F64"/>
  <c r="G64" s="1"/>
  <c r="F63"/>
  <c r="G63" s="1"/>
  <c r="F62"/>
  <c r="G62" s="1"/>
  <c r="F61"/>
  <c r="G61" s="1"/>
  <c r="G124" s="1"/>
  <c r="G55"/>
  <c r="F55"/>
  <c r="G54"/>
  <c r="F54"/>
  <c r="G53"/>
  <c r="F53"/>
  <c r="G52"/>
  <c r="F52"/>
  <c r="G51"/>
  <c r="F51"/>
  <c r="G50"/>
  <c r="F50"/>
  <c r="G49"/>
  <c r="F49"/>
  <c r="G48"/>
  <c r="F48"/>
  <c r="G47"/>
  <c r="F47"/>
  <c r="G46"/>
  <c r="F46"/>
  <c r="G45"/>
  <c r="F45"/>
  <c r="G44"/>
  <c r="F44"/>
  <c r="G43"/>
  <c r="F43"/>
  <c r="G42"/>
  <c r="F42"/>
  <c r="G41"/>
  <c r="F41"/>
  <c r="G40"/>
  <c r="F40"/>
  <c r="G39"/>
  <c r="F39"/>
  <c r="G38"/>
  <c r="F38"/>
  <c r="G37"/>
  <c r="F37"/>
  <c r="G36"/>
  <c r="F36"/>
  <c r="G35"/>
  <c r="F35"/>
  <c r="G34"/>
  <c r="F34"/>
  <c r="G33"/>
  <c r="F33"/>
  <c r="G32"/>
  <c r="F32"/>
  <c r="G31"/>
  <c r="F31"/>
  <c r="G30"/>
  <c r="F30"/>
  <c r="G29"/>
  <c r="F29"/>
  <c r="G28"/>
  <c r="F28"/>
  <c r="G27"/>
  <c r="F27"/>
  <c r="G26"/>
  <c r="F26"/>
  <c r="G25"/>
  <c r="F25"/>
  <c r="G24"/>
  <c r="F24"/>
  <c r="G23"/>
  <c r="F23"/>
  <c r="G22"/>
  <c r="F22"/>
  <c r="G21"/>
  <c r="F21"/>
  <c r="G20"/>
  <c r="F20"/>
  <c r="G19"/>
  <c r="F19"/>
  <c r="G18"/>
  <c r="F18"/>
  <c r="G17"/>
  <c r="F17"/>
  <c r="G16"/>
  <c r="F16"/>
  <c r="G15"/>
  <c r="F15"/>
  <c r="G14"/>
  <c r="F14"/>
  <c r="G13"/>
  <c r="F13"/>
  <c r="G12"/>
  <c r="F12"/>
  <c r="G11"/>
  <c r="F11"/>
  <c r="G10"/>
  <c r="F10"/>
  <c r="G9"/>
  <c r="F9"/>
  <c r="G8"/>
  <c r="F8"/>
  <c r="G7"/>
  <c r="F7"/>
  <c r="G6"/>
  <c r="F6"/>
  <c r="G5"/>
  <c r="F5"/>
  <c r="G4"/>
  <c r="F4"/>
  <c r="G3"/>
  <c r="G56" s="1"/>
  <c r="F3"/>
  <c r="G56" i="14" l="1"/>
  <c r="F123" i="12"/>
  <c r="G123" s="1"/>
  <c r="F122"/>
  <c r="G122" s="1"/>
  <c r="F121"/>
  <c r="G121" s="1"/>
  <c r="F120"/>
  <c r="G120" s="1"/>
  <c r="F119"/>
  <c r="G119" s="1"/>
  <c r="F118"/>
  <c r="G118" s="1"/>
  <c r="F117"/>
  <c r="G117" s="1"/>
  <c r="F116"/>
  <c r="G116" s="1"/>
  <c r="F115"/>
  <c r="G115" s="1"/>
  <c r="F114"/>
  <c r="G114" s="1"/>
  <c r="F113"/>
  <c r="G113" s="1"/>
  <c r="F112"/>
  <c r="G112" s="1"/>
  <c r="F111"/>
  <c r="G111" s="1"/>
  <c r="F110"/>
  <c r="G110" s="1"/>
  <c r="F109"/>
  <c r="G109" s="1"/>
  <c r="F108"/>
  <c r="G108" s="1"/>
  <c r="F107"/>
  <c r="G107" s="1"/>
  <c r="F106"/>
  <c r="G106" s="1"/>
  <c r="F105"/>
  <c r="G105" s="1"/>
  <c r="F104"/>
  <c r="G104" s="1"/>
  <c r="F103"/>
  <c r="G103" s="1"/>
  <c r="F102"/>
  <c r="G102" s="1"/>
  <c r="F101"/>
  <c r="G101" s="1"/>
  <c r="F100"/>
  <c r="G100" s="1"/>
  <c r="F99"/>
  <c r="G99" s="1"/>
  <c r="F98"/>
  <c r="G98" s="1"/>
  <c r="F97"/>
  <c r="G97" s="1"/>
  <c r="F96"/>
  <c r="G96" s="1"/>
  <c r="F95"/>
  <c r="G95" s="1"/>
  <c r="F94"/>
  <c r="G94" s="1"/>
  <c r="F93"/>
  <c r="G93" s="1"/>
  <c r="F92"/>
  <c r="G92" s="1"/>
  <c r="F91"/>
  <c r="G91" s="1"/>
  <c r="F90"/>
  <c r="G90" s="1"/>
  <c r="F89"/>
  <c r="G89" s="1"/>
  <c r="F88"/>
  <c r="G88" s="1"/>
  <c r="F87"/>
  <c r="G87" s="1"/>
  <c r="F86"/>
  <c r="G86" s="1"/>
  <c r="F85"/>
  <c r="G85" s="1"/>
  <c r="F84"/>
  <c r="G84" s="1"/>
  <c r="F83"/>
  <c r="G83" s="1"/>
  <c r="F82"/>
  <c r="G82" s="1"/>
  <c r="F81"/>
  <c r="G81" s="1"/>
  <c r="F80"/>
  <c r="G80" s="1"/>
  <c r="F79"/>
  <c r="G79" s="1"/>
  <c r="F78"/>
  <c r="G78" s="1"/>
  <c r="F77"/>
  <c r="G77" s="1"/>
  <c r="F76"/>
  <c r="G76" s="1"/>
  <c r="F75"/>
  <c r="G75" s="1"/>
  <c r="G124" s="1"/>
  <c r="G69"/>
  <c r="F69"/>
  <c r="G68"/>
  <c r="F68"/>
  <c r="G67"/>
  <c r="F67"/>
  <c r="G66"/>
  <c r="F66"/>
  <c r="G65"/>
  <c r="F65"/>
  <c r="G64"/>
  <c r="F64"/>
  <c r="G63"/>
  <c r="F63"/>
  <c r="G62"/>
  <c r="F62"/>
  <c r="G61"/>
  <c r="F61"/>
  <c r="G60"/>
  <c r="F60"/>
  <c r="G59"/>
  <c r="F59"/>
  <c r="G58"/>
  <c r="F58"/>
  <c r="G57"/>
  <c r="F57"/>
  <c r="G56"/>
  <c r="F56"/>
  <c r="G55"/>
  <c r="F55"/>
  <c r="G54"/>
  <c r="F54"/>
  <c r="G53"/>
  <c r="F53"/>
  <c r="G52"/>
  <c r="F52"/>
  <c r="G51"/>
  <c r="F51"/>
  <c r="G50"/>
  <c r="F50"/>
  <c r="G49"/>
  <c r="F49"/>
  <c r="G48"/>
  <c r="F48"/>
  <c r="G47"/>
  <c r="F47"/>
  <c r="G46"/>
  <c r="F46"/>
  <c r="G45"/>
  <c r="F45"/>
  <c r="G44"/>
  <c r="F44"/>
  <c r="G43"/>
  <c r="F43"/>
  <c r="G42"/>
  <c r="F42"/>
  <c r="G41"/>
  <c r="F41"/>
  <c r="G40"/>
  <c r="F40"/>
  <c r="G39"/>
  <c r="F39"/>
  <c r="G38"/>
  <c r="F38"/>
  <c r="G37"/>
  <c r="F37"/>
  <c r="G36"/>
  <c r="F36"/>
  <c r="G35"/>
  <c r="F35"/>
  <c r="G34"/>
  <c r="F34"/>
  <c r="G33"/>
  <c r="F33"/>
  <c r="G32"/>
  <c r="F32"/>
  <c r="G31"/>
  <c r="F31"/>
  <c r="G30"/>
  <c r="F30"/>
  <c r="G29"/>
  <c r="F29"/>
  <c r="G28"/>
  <c r="F28"/>
  <c r="G27"/>
  <c r="F27"/>
  <c r="G26"/>
  <c r="F26"/>
  <c r="G25"/>
  <c r="F25"/>
  <c r="G24"/>
  <c r="F24"/>
  <c r="G23"/>
  <c r="F23"/>
  <c r="G22"/>
  <c r="F22"/>
  <c r="G21"/>
  <c r="F21"/>
  <c r="G20"/>
  <c r="F20"/>
  <c r="G19"/>
  <c r="F19"/>
  <c r="G18"/>
  <c r="F18"/>
  <c r="G17"/>
  <c r="F17"/>
  <c r="F16"/>
  <c r="G16" s="1"/>
  <c r="F15"/>
  <c r="G15" s="1"/>
  <c r="F14"/>
  <c r="G14" s="1"/>
  <c r="F13"/>
  <c r="G13" s="1"/>
  <c r="F12"/>
  <c r="G12" s="1"/>
  <c r="F11"/>
  <c r="G11" s="1"/>
  <c r="F10"/>
  <c r="G10" s="1"/>
  <c r="F9"/>
  <c r="G9" s="1"/>
  <c r="F8"/>
  <c r="G8" s="1"/>
  <c r="F7"/>
  <c r="G7" s="1"/>
  <c r="F6"/>
  <c r="G6" s="1"/>
  <c r="F5"/>
  <c r="G5" s="1"/>
  <c r="F4"/>
  <c r="G4" s="1"/>
  <c r="F3"/>
  <c r="G3" s="1"/>
  <c r="G70" s="1"/>
  <c r="F49" i="11"/>
  <c r="G49" s="1"/>
  <c r="F48"/>
  <c r="G48" s="1"/>
  <c r="F47"/>
  <c r="G47" s="1"/>
  <c r="F46"/>
  <c r="G46" s="1"/>
  <c r="F45"/>
  <c r="G45" s="1"/>
  <c r="F44"/>
  <c r="G44" s="1"/>
  <c r="F43"/>
  <c r="G43" s="1"/>
  <c r="F42"/>
  <c r="G42" s="1"/>
  <c r="F41"/>
  <c r="G41" s="1"/>
  <c r="F40"/>
  <c r="G40" s="1"/>
  <c r="F39"/>
  <c r="G39" s="1"/>
  <c r="F38"/>
  <c r="G38" s="1"/>
  <c r="F37"/>
  <c r="G37" s="1"/>
  <c r="F36"/>
  <c r="G36" s="1"/>
  <c r="F35"/>
  <c r="G35" s="1"/>
  <c r="F34"/>
  <c r="G34" s="1"/>
  <c r="F33"/>
  <c r="G33" s="1"/>
  <c r="F32"/>
  <c r="G32" s="1"/>
  <c r="F31"/>
  <c r="G31" s="1"/>
  <c r="F30"/>
  <c r="G30" s="1"/>
  <c r="F29"/>
  <c r="G29" s="1"/>
  <c r="F28"/>
  <c r="G28" s="1"/>
  <c r="F27"/>
  <c r="G27" s="1"/>
  <c r="F26"/>
  <c r="G26" s="1"/>
  <c r="F25"/>
  <c r="G25" s="1"/>
  <c r="F24"/>
  <c r="G24" s="1"/>
  <c r="F23"/>
  <c r="G23" s="1"/>
  <c r="F22"/>
  <c r="G22" s="1"/>
  <c r="F21"/>
  <c r="G21" s="1"/>
  <c r="F20"/>
  <c r="G20" s="1"/>
  <c r="F19"/>
  <c r="G19" s="1"/>
  <c r="F18"/>
  <c r="G18" s="1"/>
  <c r="F17"/>
  <c r="G17" s="1"/>
  <c r="F16"/>
  <c r="G16" s="1"/>
  <c r="F15"/>
  <c r="G15" s="1"/>
  <c r="F14"/>
  <c r="G14" s="1"/>
  <c r="F13"/>
  <c r="G13" s="1"/>
  <c r="F12"/>
  <c r="G12" s="1"/>
  <c r="F11"/>
  <c r="G11" s="1"/>
  <c r="F10"/>
  <c r="G10" s="1"/>
  <c r="F9"/>
  <c r="G9" s="1"/>
  <c r="F8"/>
  <c r="G8" s="1"/>
  <c r="F7"/>
  <c r="G7" s="1"/>
  <c r="F6"/>
  <c r="G6" s="1"/>
  <c r="F5"/>
  <c r="G5" s="1"/>
  <c r="F4"/>
  <c r="G4" s="1"/>
  <c r="F3"/>
  <c r="G3" s="1"/>
  <c r="G50" s="1"/>
  <c r="F48" i="9"/>
  <c r="G48" s="1"/>
  <c r="F47"/>
  <c r="G47" s="1"/>
  <c r="F46"/>
  <c r="G46" s="1"/>
  <c r="F45"/>
  <c r="G45" s="1"/>
  <c r="F44"/>
  <c r="G44" s="1"/>
  <c r="F43"/>
  <c r="G43" s="1"/>
  <c r="F42"/>
  <c r="G42" s="1"/>
  <c r="F41"/>
  <c r="G41" s="1"/>
  <c r="F40"/>
  <c r="G40" s="1"/>
  <c r="F39"/>
  <c r="G39" s="1"/>
  <c r="F38"/>
  <c r="G38" s="1"/>
  <c r="F37"/>
  <c r="G37" s="1"/>
  <c r="F36"/>
  <c r="G36" s="1"/>
  <c r="F35"/>
  <c r="G35" s="1"/>
  <c r="F34"/>
  <c r="G34" s="1"/>
  <c r="F33"/>
  <c r="G33" s="1"/>
  <c r="F32"/>
  <c r="G32" s="1"/>
  <c r="F31"/>
  <c r="G31" s="1"/>
  <c r="F30"/>
  <c r="G30" s="1"/>
  <c r="F29"/>
  <c r="G29" s="1"/>
  <c r="F28"/>
  <c r="G28" s="1"/>
  <c r="F27"/>
  <c r="G27" s="1"/>
  <c r="F26"/>
  <c r="G26" s="1"/>
  <c r="F25"/>
  <c r="G25" s="1"/>
  <c r="F24"/>
  <c r="G24" s="1"/>
  <c r="F23"/>
  <c r="G23" s="1"/>
  <c r="F22"/>
  <c r="G22" s="1"/>
  <c r="F21"/>
  <c r="G21" s="1"/>
  <c r="F20"/>
  <c r="G20" s="1"/>
  <c r="F19"/>
  <c r="G19" s="1"/>
  <c r="F18"/>
  <c r="G18" s="1"/>
  <c r="F17"/>
  <c r="G17" s="1"/>
  <c r="F16"/>
  <c r="G16" s="1"/>
  <c r="F15"/>
  <c r="G15" s="1"/>
  <c r="F14"/>
  <c r="G14" s="1"/>
  <c r="F13"/>
  <c r="G13" s="1"/>
  <c r="F12"/>
  <c r="G12" s="1"/>
  <c r="F11"/>
  <c r="G11" s="1"/>
  <c r="F10"/>
  <c r="G10" s="1"/>
  <c r="F9"/>
  <c r="G9" s="1"/>
  <c r="F8"/>
  <c r="G8" s="1"/>
  <c r="F7"/>
  <c r="G7" s="1"/>
  <c r="F6"/>
  <c r="G6" s="1"/>
  <c r="F5"/>
  <c r="G5" s="1"/>
  <c r="F4"/>
  <c r="G4" s="1"/>
  <c r="F3"/>
  <c r="G3" s="1"/>
  <c r="F50" i="10"/>
  <c r="G50" s="1"/>
  <c r="F49"/>
  <c r="G49" s="1"/>
  <c r="F48"/>
  <c r="G48" s="1"/>
  <c r="F47"/>
  <c r="G47" s="1"/>
  <c r="F46"/>
  <c r="G46" s="1"/>
  <c r="F45"/>
  <c r="G45" s="1"/>
  <c r="F44"/>
  <c r="G44" s="1"/>
  <c r="F43"/>
  <c r="G43" s="1"/>
  <c r="F42"/>
  <c r="G42" s="1"/>
  <c r="F41"/>
  <c r="G41" s="1"/>
  <c r="F40"/>
  <c r="G40" s="1"/>
  <c r="F39"/>
  <c r="G39" s="1"/>
  <c r="F38"/>
  <c r="G38" s="1"/>
  <c r="F37"/>
  <c r="G37" s="1"/>
  <c r="F36"/>
  <c r="G36" s="1"/>
  <c r="F35"/>
  <c r="G35" s="1"/>
  <c r="F34"/>
  <c r="G34" s="1"/>
  <c r="F33"/>
  <c r="G33" s="1"/>
  <c r="F32"/>
  <c r="G32" s="1"/>
  <c r="F31"/>
  <c r="G31" s="1"/>
  <c r="F30"/>
  <c r="G30" s="1"/>
  <c r="F29"/>
  <c r="G29" s="1"/>
  <c r="F28"/>
  <c r="G28" s="1"/>
  <c r="F27"/>
  <c r="G27" s="1"/>
  <c r="F26"/>
  <c r="G26" s="1"/>
  <c r="F25"/>
  <c r="G25" s="1"/>
  <c r="F24"/>
  <c r="G24" s="1"/>
  <c r="F23"/>
  <c r="G23" s="1"/>
  <c r="F22"/>
  <c r="G22" s="1"/>
  <c r="F21"/>
  <c r="G21" s="1"/>
  <c r="F20"/>
  <c r="G20" s="1"/>
  <c r="F19"/>
  <c r="G19" s="1"/>
  <c r="F18"/>
  <c r="G18" s="1"/>
  <c r="F17"/>
  <c r="G17" s="1"/>
  <c r="F16"/>
  <c r="G16" s="1"/>
  <c r="F15"/>
  <c r="G15" s="1"/>
  <c r="F14"/>
  <c r="G14" s="1"/>
  <c r="F13"/>
  <c r="G13" s="1"/>
  <c r="F12"/>
  <c r="G12" s="1"/>
  <c r="F11"/>
  <c r="G11" s="1"/>
  <c r="F10"/>
  <c r="G10" s="1"/>
  <c r="F9"/>
  <c r="G9" s="1"/>
  <c r="F8"/>
  <c r="G8" s="1"/>
  <c r="F7"/>
  <c r="G7" s="1"/>
  <c r="F6"/>
  <c r="G6" s="1"/>
  <c r="F5"/>
  <c r="G5" s="1"/>
  <c r="F4"/>
  <c r="G4" s="1"/>
  <c r="F3"/>
  <c r="G3" s="1"/>
  <c r="G51" s="1"/>
  <c r="F44" i="8"/>
  <c r="G44" s="1"/>
  <c r="F43"/>
  <c r="G43" s="1"/>
  <c r="F42"/>
  <c r="G42" s="1"/>
  <c r="F41"/>
  <c r="G41" s="1"/>
  <c r="F40"/>
  <c r="G40" s="1"/>
  <c r="F39"/>
  <c r="G39" s="1"/>
  <c r="F38"/>
  <c r="G38" s="1"/>
  <c r="F37"/>
  <c r="G37" s="1"/>
  <c r="F36"/>
  <c r="G36" s="1"/>
  <c r="F35"/>
  <c r="G35" s="1"/>
  <c r="F34"/>
  <c r="G34" s="1"/>
  <c r="F33"/>
  <c r="G33" s="1"/>
  <c r="F32"/>
  <c r="G32" s="1"/>
  <c r="F31"/>
  <c r="G31" s="1"/>
  <c r="F30"/>
  <c r="G30" s="1"/>
  <c r="F29"/>
  <c r="G29" s="1"/>
  <c r="F28"/>
  <c r="G28" s="1"/>
  <c r="F27"/>
  <c r="G27" s="1"/>
  <c r="F26"/>
  <c r="G26" s="1"/>
  <c r="F25"/>
  <c r="G25" s="1"/>
  <c r="F24"/>
  <c r="G24" s="1"/>
  <c r="F23"/>
  <c r="G23" s="1"/>
  <c r="F22"/>
  <c r="G22" s="1"/>
  <c r="F21"/>
  <c r="G21" s="1"/>
  <c r="F20"/>
  <c r="G20" s="1"/>
  <c r="F19"/>
  <c r="G19" s="1"/>
  <c r="F18"/>
  <c r="G18" s="1"/>
  <c r="F17"/>
  <c r="G17" s="1"/>
  <c r="F16"/>
  <c r="G16" s="1"/>
  <c r="F15"/>
  <c r="G15" s="1"/>
  <c r="F14"/>
  <c r="G14" s="1"/>
  <c r="F13"/>
  <c r="G13" s="1"/>
  <c r="F12"/>
  <c r="G12" s="1"/>
  <c r="F11"/>
  <c r="G11" s="1"/>
  <c r="F10"/>
  <c r="G10" s="1"/>
  <c r="F9"/>
  <c r="G9" s="1"/>
  <c r="F8"/>
  <c r="G8" s="1"/>
  <c r="F7"/>
  <c r="G7" s="1"/>
  <c r="F6"/>
  <c r="G6" s="1"/>
  <c r="F5"/>
  <c r="G5" s="1"/>
  <c r="F4"/>
  <c r="G4" s="1"/>
  <c r="F3"/>
  <c r="G3" s="1"/>
  <c r="G45" s="1"/>
  <c r="G49" i="9" l="1"/>
  <c r="F47" i="6"/>
  <c r="G47" s="1"/>
  <c r="F46"/>
  <c r="G46" s="1"/>
  <c r="F45"/>
  <c r="G45" s="1"/>
  <c r="F44"/>
  <c r="G44" s="1"/>
  <c r="F43"/>
  <c r="G43" s="1"/>
  <c r="F42"/>
  <c r="G42" s="1"/>
  <c r="F41"/>
  <c r="G41" s="1"/>
  <c r="F40"/>
  <c r="G40" s="1"/>
  <c r="F39"/>
  <c r="G39" s="1"/>
  <c r="F38"/>
  <c r="G38" s="1"/>
  <c r="F37"/>
  <c r="G37" s="1"/>
  <c r="F36"/>
  <c r="G36" s="1"/>
  <c r="F35"/>
  <c r="G35" s="1"/>
  <c r="F34"/>
  <c r="G34" s="1"/>
  <c r="F33"/>
  <c r="G33" s="1"/>
  <c r="F32"/>
  <c r="G32" s="1"/>
  <c r="F31"/>
  <c r="G31" s="1"/>
  <c r="F30"/>
  <c r="G30" s="1"/>
  <c r="F29"/>
  <c r="G29" s="1"/>
  <c r="F28"/>
  <c r="G28" s="1"/>
  <c r="F27"/>
  <c r="G27" s="1"/>
  <c r="F26"/>
  <c r="G26" s="1"/>
  <c r="F25"/>
  <c r="G25" s="1"/>
  <c r="F24"/>
  <c r="G24" s="1"/>
  <c r="F23"/>
  <c r="G23" s="1"/>
  <c r="F22"/>
  <c r="G22" s="1"/>
  <c r="F21"/>
  <c r="G21" s="1"/>
  <c r="F20"/>
  <c r="G20" s="1"/>
  <c r="F19"/>
  <c r="G19" s="1"/>
  <c r="F18"/>
  <c r="G18" s="1"/>
  <c r="F17"/>
  <c r="G17" s="1"/>
  <c r="F16"/>
  <c r="G16" s="1"/>
  <c r="F15"/>
  <c r="G15" s="1"/>
  <c r="F14"/>
  <c r="G14" s="1"/>
  <c r="F13"/>
  <c r="G13" s="1"/>
  <c r="F12"/>
  <c r="G12" s="1"/>
  <c r="F11"/>
  <c r="G11" s="1"/>
  <c r="F10"/>
  <c r="G10" s="1"/>
  <c r="F9"/>
  <c r="G9" s="1"/>
  <c r="F8"/>
  <c r="G8" s="1"/>
  <c r="F7"/>
  <c r="G7" s="1"/>
  <c r="F6"/>
  <c r="G6" s="1"/>
  <c r="F5"/>
  <c r="G5" s="1"/>
  <c r="F4"/>
  <c r="G4" s="1"/>
  <c r="F3"/>
  <c r="G3" s="1"/>
  <c r="G48" s="1"/>
  <c r="F46" i="5"/>
  <c r="G46" s="1"/>
  <c r="F45"/>
  <c r="G45" s="1"/>
  <c r="F44"/>
  <c r="G44" s="1"/>
  <c r="F43"/>
  <c r="G43" s="1"/>
  <c r="F42"/>
  <c r="G42" s="1"/>
  <c r="F41"/>
  <c r="G41" s="1"/>
  <c r="F40"/>
  <c r="G40" s="1"/>
  <c r="F39"/>
  <c r="G39" s="1"/>
  <c r="F38"/>
  <c r="G38" s="1"/>
  <c r="F37"/>
  <c r="G37" s="1"/>
  <c r="F36"/>
  <c r="G36" s="1"/>
  <c r="F35"/>
  <c r="G35" s="1"/>
  <c r="F34"/>
  <c r="G34" s="1"/>
  <c r="F33"/>
  <c r="G33" s="1"/>
  <c r="F32"/>
  <c r="G32" s="1"/>
  <c r="F31"/>
  <c r="G31" s="1"/>
  <c r="F30"/>
  <c r="G30" s="1"/>
  <c r="F29"/>
  <c r="G29" s="1"/>
  <c r="F28"/>
  <c r="G28" s="1"/>
  <c r="F27"/>
  <c r="G27" s="1"/>
  <c r="F26"/>
  <c r="G26" s="1"/>
  <c r="F25"/>
  <c r="G25" s="1"/>
  <c r="F24"/>
  <c r="G24" s="1"/>
  <c r="F23"/>
  <c r="G23" s="1"/>
  <c r="F22"/>
  <c r="G22" s="1"/>
  <c r="F21"/>
  <c r="G21" s="1"/>
  <c r="F20"/>
  <c r="G20" s="1"/>
  <c r="F19"/>
  <c r="G19" s="1"/>
  <c r="F18"/>
  <c r="G18" s="1"/>
  <c r="F17"/>
  <c r="G17" s="1"/>
  <c r="F16"/>
  <c r="G16" s="1"/>
  <c r="F15"/>
  <c r="G15" s="1"/>
  <c r="F14"/>
  <c r="G14" s="1"/>
  <c r="F13"/>
  <c r="G13" s="1"/>
  <c r="F12"/>
  <c r="G12" s="1"/>
  <c r="F11"/>
  <c r="G11" s="1"/>
  <c r="F10"/>
  <c r="G10" s="1"/>
  <c r="F9"/>
  <c r="G9" s="1"/>
  <c r="F8"/>
  <c r="G8" s="1"/>
  <c r="F7"/>
  <c r="G7" s="1"/>
  <c r="F6"/>
  <c r="G6" s="1"/>
  <c r="F5"/>
  <c r="G5" s="1"/>
  <c r="F4"/>
  <c r="G4" s="1"/>
  <c r="F3"/>
  <c r="G3" s="1"/>
  <c r="F46" i="3"/>
  <c r="G46" s="1"/>
  <c r="F45"/>
  <c r="G45" s="1"/>
  <c r="F44"/>
  <c r="G44" s="1"/>
  <c r="F43"/>
  <c r="G43" s="1"/>
  <c r="F42"/>
  <c r="G42" s="1"/>
  <c r="F41"/>
  <c r="G41" s="1"/>
  <c r="F40"/>
  <c r="G40" s="1"/>
  <c r="F39"/>
  <c r="G39" s="1"/>
  <c r="F38"/>
  <c r="G38" s="1"/>
  <c r="F37"/>
  <c r="G37" s="1"/>
  <c r="F36"/>
  <c r="G36" s="1"/>
  <c r="F35"/>
  <c r="G35" s="1"/>
  <c r="F34"/>
  <c r="G34" s="1"/>
  <c r="F33"/>
  <c r="G33" s="1"/>
  <c r="F32"/>
  <c r="G32" s="1"/>
  <c r="F31"/>
  <c r="G31" s="1"/>
  <c r="F30"/>
  <c r="G30" s="1"/>
  <c r="F29"/>
  <c r="G29" s="1"/>
  <c r="F28"/>
  <c r="G28" s="1"/>
  <c r="F27"/>
  <c r="G27" s="1"/>
  <c r="F26"/>
  <c r="G26" s="1"/>
  <c r="F25"/>
  <c r="G25" s="1"/>
  <c r="F24"/>
  <c r="G24" s="1"/>
  <c r="F23"/>
  <c r="G23" s="1"/>
  <c r="F22"/>
  <c r="G22" s="1"/>
  <c r="F21"/>
  <c r="G21" s="1"/>
  <c r="F20"/>
  <c r="G20" s="1"/>
  <c r="F19"/>
  <c r="G19" s="1"/>
  <c r="F18"/>
  <c r="G18" s="1"/>
  <c r="F17"/>
  <c r="G17" s="1"/>
  <c r="F16"/>
  <c r="G16" s="1"/>
  <c r="F15"/>
  <c r="G15" s="1"/>
  <c r="F14"/>
  <c r="G14" s="1"/>
  <c r="F13"/>
  <c r="G13" s="1"/>
  <c r="F12"/>
  <c r="G12" s="1"/>
  <c r="F11"/>
  <c r="G11" s="1"/>
  <c r="F10"/>
  <c r="G10" s="1"/>
  <c r="F9"/>
  <c r="G9" s="1"/>
  <c r="F8"/>
  <c r="G8" s="1"/>
  <c r="F7"/>
  <c r="G7" s="1"/>
  <c r="F6"/>
  <c r="G6" s="1"/>
  <c r="F5"/>
  <c r="G5" s="1"/>
  <c r="F4"/>
  <c r="G4" s="1"/>
  <c r="F3"/>
  <c r="G3" s="1"/>
  <c r="G47" s="1"/>
  <c r="G47" i="5" l="1"/>
</calcChain>
</file>

<file path=xl/sharedStrings.xml><?xml version="1.0" encoding="utf-8"?>
<sst xmlns="http://schemas.openxmlformats.org/spreadsheetml/2006/main" count="2499" uniqueCount="366">
  <si>
    <t>NO</t>
  </si>
  <si>
    <t>NAMA</t>
  </si>
  <si>
    <t>BLOK</t>
  </si>
  <si>
    <t>LISTRIK</t>
  </si>
  <si>
    <t>AIR</t>
  </si>
  <si>
    <t xml:space="preserve">Total </t>
  </si>
  <si>
    <t>PPN</t>
  </si>
  <si>
    <t>PT. Berlian Amal Perkasa</t>
  </si>
  <si>
    <t>E 06-05</t>
  </si>
  <si>
    <t>PT. Cilegon Fabricators</t>
  </si>
  <si>
    <t>E 03-04</t>
  </si>
  <si>
    <t>E 04-12</t>
  </si>
  <si>
    <t>E 05-02</t>
  </si>
  <si>
    <t>E 05-03</t>
  </si>
  <si>
    <t>E 05-04</t>
  </si>
  <si>
    <t>E 11-09</t>
  </si>
  <si>
    <t>E 12-01</t>
  </si>
  <si>
    <t>PT. PK Global Indonesia</t>
  </si>
  <si>
    <t>E 06-03</t>
  </si>
  <si>
    <t>PT. Harbison Walker</t>
  </si>
  <si>
    <t>E 09-32</t>
  </si>
  <si>
    <t>PT. Ikeda Indonesia</t>
  </si>
  <si>
    <t>E 15-08</t>
  </si>
  <si>
    <t>PT. Indorama Petrochem</t>
  </si>
  <si>
    <t>E 16-02</t>
  </si>
  <si>
    <t>E 16-04</t>
  </si>
  <si>
    <t>E 16-05</t>
  </si>
  <si>
    <t>E 16-06</t>
  </si>
  <si>
    <t>PT. Jaya Hanchang</t>
  </si>
  <si>
    <t>E 10-07</t>
  </si>
  <si>
    <t>PT. Jin Sung KS Indonesia</t>
  </si>
  <si>
    <t>E 10-01</t>
  </si>
  <si>
    <t>PT. KO One Indonesia</t>
  </si>
  <si>
    <t>E 14-14</t>
  </si>
  <si>
    <t>E 14-19</t>
  </si>
  <si>
    <t>PT. KRnG Indonesia</t>
  </si>
  <si>
    <t>E 03-03</t>
  </si>
  <si>
    <t>E 06-12A</t>
  </si>
  <si>
    <t>E 16A-09</t>
  </si>
  <si>
    <t>PT. Samudra Marine Ind.</t>
  </si>
  <si>
    <t>E 04-07</t>
  </si>
  <si>
    <t>E 09-33</t>
  </si>
  <si>
    <t>PT. Sankyu Ind.</t>
  </si>
  <si>
    <t>E 02-10</t>
  </si>
  <si>
    <t>E 02-16</t>
  </si>
  <si>
    <t>E 02-18</t>
  </si>
  <si>
    <t>E 08-06</t>
  </si>
  <si>
    <t>PT. Shinko Plantech</t>
  </si>
  <si>
    <t>E 02-12A</t>
  </si>
  <si>
    <t>E 04-02</t>
  </si>
  <si>
    <t>E 15-04</t>
  </si>
  <si>
    <t>PT. Sulfindo Adi Usaha</t>
  </si>
  <si>
    <t>E 06-06</t>
  </si>
  <si>
    <t>E 09-17</t>
  </si>
  <si>
    <t>E 09-20</t>
  </si>
  <si>
    <t>PT. Topsco Steel Utama</t>
  </si>
  <si>
    <t>E 14-07</t>
  </si>
  <si>
    <t>PT. Woojin Electro Nite</t>
  </si>
  <si>
    <t>Total</t>
  </si>
  <si>
    <t>PT. Cakra Nusantara</t>
  </si>
  <si>
    <t>E 10-10</t>
  </si>
  <si>
    <t>PT. Stollberg Samil Indonesia</t>
  </si>
  <si>
    <t>PT. Teknik Umum Sanko Eng.</t>
  </si>
  <si>
    <t>E 08-07</t>
  </si>
  <si>
    <t>E 09-30</t>
  </si>
  <si>
    <t>E 09-30A</t>
  </si>
  <si>
    <t>E 06-12</t>
  </si>
  <si>
    <t>E 04-04</t>
  </si>
  <si>
    <t>E 14-15</t>
  </si>
  <si>
    <t>E 10-03</t>
  </si>
  <si>
    <t>REKAP LISTRIK bl. Februari 2016</t>
  </si>
  <si>
    <t>E 04-01</t>
  </si>
  <si>
    <t>REKAP LISTRIK bl. Januari 2016</t>
  </si>
  <si>
    <t>E 06-01</t>
  </si>
  <si>
    <t>Bukti V</t>
  </si>
  <si>
    <t>29 Feb'16</t>
  </si>
  <si>
    <t>25 Feb'16</t>
  </si>
  <si>
    <t>18 Feb'16</t>
  </si>
  <si>
    <t>15 Mar'16</t>
  </si>
  <si>
    <t>2 Feb'16</t>
  </si>
  <si>
    <t>24 Mar'16</t>
  </si>
  <si>
    <t>31 Mar'16</t>
  </si>
  <si>
    <t>01 Mar'16</t>
  </si>
  <si>
    <t>REKAP LISTRIK bl. Maret 2016</t>
  </si>
  <si>
    <t>E 11-07</t>
  </si>
  <si>
    <t>E 14-01</t>
  </si>
  <si>
    <t>E 14-02</t>
  </si>
  <si>
    <t>E 06-14</t>
  </si>
  <si>
    <t>E 02-15</t>
  </si>
  <si>
    <t>09 Feb'16</t>
  </si>
  <si>
    <t>02 Feb'16</t>
  </si>
  <si>
    <t>25 Apr'16</t>
  </si>
  <si>
    <t>30 Apr'16</t>
  </si>
  <si>
    <t>16 Mar'16</t>
  </si>
  <si>
    <t>01 Apr'16</t>
  </si>
  <si>
    <t>20 Apr'16</t>
  </si>
  <si>
    <t>REKAP LISTRIK bl. Mei 2016</t>
  </si>
  <si>
    <t>E 09-31</t>
  </si>
  <si>
    <t>E 06-02</t>
  </si>
  <si>
    <t>REKAP LISTRIK bl. April 2016</t>
  </si>
  <si>
    <t>24 Mei'16</t>
  </si>
  <si>
    <t>05 Mei'16</t>
  </si>
  <si>
    <t>20 Jun'16</t>
  </si>
  <si>
    <t>02 Mei'16</t>
  </si>
  <si>
    <t>01 Jun'16</t>
  </si>
  <si>
    <t>REKAP LISTRIK bl. Juli 2016</t>
  </si>
  <si>
    <t>PT. Harbison Walker International</t>
  </si>
  <si>
    <t>E 02-17</t>
  </si>
  <si>
    <t>E 04-10</t>
  </si>
  <si>
    <t>E 06-04</t>
  </si>
  <si>
    <t>E 06-07</t>
  </si>
  <si>
    <t>E 06-08</t>
  </si>
  <si>
    <t>E 06-09</t>
  </si>
  <si>
    <t>REKAP LISTRIK bl. Juni 2016</t>
  </si>
  <si>
    <t>01 Jul'16</t>
  </si>
  <si>
    <t>30 Jun'16</t>
  </si>
  <si>
    <t>31 Mei'16</t>
  </si>
  <si>
    <t>29 Apr'16</t>
  </si>
  <si>
    <t>25 Jul'16</t>
  </si>
  <si>
    <t>31 Mei'15</t>
  </si>
  <si>
    <t>25 Agt'16</t>
  </si>
  <si>
    <t>19 Agt'16</t>
  </si>
  <si>
    <t>21 Jul'16</t>
  </si>
  <si>
    <t>14 Jun'16</t>
  </si>
  <si>
    <t>13 Mei'16</t>
  </si>
  <si>
    <t>18 Apr'16</t>
  </si>
  <si>
    <t>14 Mar'16</t>
  </si>
  <si>
    <t>16 Feb'16</t>
  </si>
  <si>
    <t>REKAP LISTRIK bl. Agustus 2016</t>
  </si>
  <si>
    <t>REKAP LISTRIK bl. September 2016 (Perusahaan)</t>
  </si>
  <si>
    <t>BUT Black &amp; Veatch In Comp</t>
  </si>
  <si>
    <t>E 08-04</t>
  </si>
  <si>
    <t>Penta-Legno Joint Operation</t>
  </si>
  <si>
    <t>E 05-05</t>
  </si>
  <si>
    <t>E 16-12</t>
  </si>
  <si>
    <t>PT. Air liquide Indonesia</t>
  </si>
  <si>
    <t>E 16-11</t>
  </si>
  <si>
    <t>PT. Bina Viktori Indonesia</t>
  </si>
  <si>
    <t>E 10-06</t>
  </si>
  <si>
    <t>E 11-10</t>
  </si>
  <si>
    <t>PT. CNOOC SES LTD</t>
  </si>
  <si>
    <t>E 08-09</t>
  </si>
  <si>
    <t>PT. Inti Karya Persada Teknik</t>
  </si>
  <si>
    <t>E 04-09</t>
  </si>
  <si>
    <t>E 12-06</t>
  </si>
  <si>
    <t>E 12-08</t>
  </si>
  <si>
    <t>E 14-04</t>
  </si>
  <si>
    <t>E 14-05</t>
  </si>
  <si>
    <t>E 15-03</t>
  </si>
  <si>
    <t>PT. Sankyu Indonesia Intl.</t>
  </si>
  <si>
    <t>E 02-14</t>
  </si>
  <si>
    <t>PT. Wasa Mitra Eng.</t>
  </si>
  <si>
    <t>E 09-19</t>
  </si>
  <si>
    <t>E 12-18</t>
  </si>
  <si>
    <t>E 14-09</t>
  </si>
  <si>
    <t>E 14-10</t>
  </si>
  <si>
    <t>E 14-12</t>
  </si>
  <si>
    <t>REKAP LISTRIK bl. September 2016 (Pribadi)</t>
  </si>
  <si>
    <t>Mr. H. Takaki ( PT. NSI )</t>
  </si>
  <si>
    <t>E 02-08</t>
  </si>
  <si>
    <t>Ms. K. Kotani ( PT. NSI )</t>
  </si>
  <si>
    <t>E 02-09</t>
  </si>
  <si>
    <t>Mr. Hulman. S ( PT. NX Indonesia )</t>
  </si>
  <si>
    <t>E 02-12</t>
  </si>
  <si>
    <t>Mr. Y. Fujita ( PT. NSI )</t>
  </si>
  <si>
    <t>E 03-05</t>
  </si>
  <si>
    <t>Mr. Lee In Cheol</t>
  </si>
  <si>
    <t>E 04-05</t>
  </si>
  <si>
    <t>Mr. Park Sei Yurl &amp; Park Heyong Keun</t>
  </si>
  <si>
    <t>E 04-06</t>
  </si>
  <si>
    <t>Mr. Park Choong Jea &amp; Shim Sangdol</t>
  </si>
  <si>
    <t>E 04-08</t>
  </si>
  <si>
    <t>Mr. Chae Suil</t>
  </si>
  <si>
    <t>E 04-11</t>
  </si>
  <si>
    <t>E 04-12A</t>
  </si>
  <si>
    <t>Mr. T. Oka ( PT. NSI )</t>
  </si>
  <si>
    <t>E 05-07</t>
  </si>
  <si>
    <t>E 06-10</t>
  </si>
  <si>
    <t>Mr. N. Hijikuro ( PT. NSI )</t>
  </si>
  <si>
    <t>E 06-16</t>
  </si>
  <si>
    <t>Ms. Monika Aurelia The</t>
  </si>
  <si>
    <t>E 07-01</t>
  </si>
  <si>
    <t>Mr. Seong Kyung Je</t>
  </si>
  <si>
    <t>E 09-21</t>
  </si>
  <si>
    <t>Mr. T. Matsuda ( PT. NSI )</t>
  </si>
  <si>
    <t>E 09-22</t>
  </si>
  <si>
    <t>Mr. Y. Kiyohara ( PT. NSI )</t>
  </si>
  <si>
    <t>E 09-23</t>
  </si>
  <si>
    <t>Mr. Jeon Jae Duk ( PT. KPDC )</t>
  </si>
  <si>
    <t>E 09-26</t>
  </si>
  <si>
    <t>Mr. Kim Do Hak</t>
  </si>
  <si>
    <t>E 09-27</t>
  </si>
  <si>
    <t>Mr. IK Yang</t>
  </si>
  <si>
    <t>E 09-29</t>
  </si>
  <si>
    <t>Mr. Y. Nishida ( PT. NSI )</t>
  </si>
  <si>
    <t>E 10-04</t>
  </si>
  <si>
    <t>Mr. Young Su Lee &amp; Bae Young Ha</t>
  </si>
  <si>
    <t>E 11-05</t>
  </si>
  <si>
    <t>Mr. Lee Sang Yul</t>
  </si>
  <si>
    <t>E 12-02</t>
  </si>
  <si>
    <t>Mr. Kim Hyun Chul</t>
  </si>
  <si>
    <t>E 12-03</t>
  </si>
  <si>
    <t>Mr. Lee Shin Ho ( PT. KPDC )</t>
  </si>
  <si>
    <t>E 12-07</t>
  </si>
  <si>
    <t>Mr. Umehara ( PT. NSI )</t>
  </si>
  <si>
    <t>E 12-09</t>
  </si>
  <si>
    <t>Mr. A. Watanabe ( PT. NSI )</t>
  </si>
  <si>
    <t>E 12-10</t>
  </si>
  <si>
    <t>Mr. Kim Young Jae</t>
  </si>
  <si>
    <t>E 12-11</t>
  </si>
  <si>
    <t>Mr. Yutaka Matsui ( PT. NSI )</t>
  </si>
  <si>
    <t>E 12-12A</t>
  </si>
  <si>
    <t>Mr. Y. Shintani ( PT. NSI )</t>
  </si>
  <si>
    <t>E 12-15</t>
  </si>
  <si>
    <t>Mr. T. Onishi ( PT. NSI )</t>
  </si>
  <si>
    <t>E 12-16</t>
  </si>
  <si>
    <t>Mr. S. Doi ( PT. NSI )</t>
  </si>
  <si>
    <t>E 12-17</t>
  </si>
  <si>
    <t>Mr. Jung Soo Wan</t>
  </si>
  <si>
    <t>E 14-03</t>
  </si>
  <si>
    <t>Mr. Jung Tae Hwa ( PT. KPDC )</t>
  </si>
  <si>
    <t>E 14-08</t>
  </si>
  <si>
    <t>Mr. Jorge Lujan Tortonese</t>
  </si>
  <si>
    <t>E 14-11</t>
  </si>
  <si>
    <t>Mr. K. Kojima ( PT. NSI )</t>
  </si>
  <si>
    <t>E 14-12A</t>
  </si>
  <si>
    <t>Mr. Hong Sung In</t>
  </si>
  <si>
    <t>E 14-20</t>
  </si>
  <si>
    <t>Mr. Jeong Seong Joo</t>
  </si>
  <si>
    <t>E 14-21</t>
  </si>
  <si>
    <t>Mr. Na Seon Ha</t>
  </si>
  <si>
    <t>E 14-22</t>
  </si>
  <si>
    <t>Mr. Sogabe ( PT. NSI )</t>
  </si>
  <si>
    <t>E 14-23</t>
  </si>
  <si>
    <t>Mr. Arun Rajan ( PT. Linde Ind )</t>
  </si>
  <si>
    <t>E 14-25</t>
  </si>
  <si>
    <t>Mr. R. Ishihara ( PT. NSI )</t>
  </si>
  <si>
    <t>E 15-01</t>
  </si>
  <si>
    <t>Mr. Lee Soon Jae</t>
  </si>
  <si>
    <t>E 15-05</t>
  </si>
  <si>
    <t>Mr. Young Hak Yun</t>
  </si>
  <si>
    <t>E 16-07</t>
  </si>
  <si>
    <t>Mr. Lee Dong Ryeol</t>
  </si>
  <si>
    <t>E 16-08</t>
  </si>
  <si>
    <t>Mr. Lee Myong Ro</t>
  </si>
  <si>
    <t>E 16-09</t>
  </si>
  <si>
    <t>Mr. Park Dae Hyun</t>
  </si>
  <si>
    <t>E 16-10</t>
  </si>
  <si>
    <t>E 16A-05</t>
  </si>
  <si>
    <t>Mr. Jang Dea Young</t>
  </si>
  <si>
    <t>E 16A-07</t>
  </si>
  <si>
    <t>Mr. Lee Jae Hong</t>
  </si>
  <si>
    <t>E 16A-08</t>
  </si>
  <si>
    <t>REKAP LISTRIK bl. Oktober 2016 (Perusahaan)</t>
  </si>
  <si>
    <t>PT. Air Liquide Indonesia</t>
  </si>
  <si>
    <t>PT. Indorama Petrochemicals</t>
  </si>
  <si>
    <t>PT. Inti Karya Persada Tehnik</t>
  </si>
  <si>
    <t>E 03-06</t>
  </si>
  <si>
    <t>PT. Samudra Marine Indonesia</t>
  </si>
  <si>
    <t>PT. Sankyu Indonesia International</t>
  </si>
  <si>
    <t>PT. Sulfindo Adiusaha</t>
  </si>
  <si>
    <t>PT. Wasa Mitra Engineering</t>
  </si>
  <si>
    <t>REKAP LISTRIK bl. Oktober 2016 (Pribadi)</t>
  </si>
  <si>
    <t>Mr. Tabuchi Yoji ( PT. CF )</t>
  </si>
  <si>
    <t>Mr. Kim Il Seok ( PT. Stollberg Samil )</t>
  </si>
  <si>
    <t>Mr. Dennis Buiser Medina ( PT. CF )</t>
  </si>
  <si>
    <t>Mr. Yoshida Shohei ( PT. CF )</t>
  </si>
  <si>
    <t>Mr. Takada Hirotada ( PT. CF )</t>
  </si>
  <si>
    <t>Mr. Kimio Yamashita ( PT. CF )</t>
  </si>
  <si>
    <t>Mr. Donald Schlanker</t>
  </si>
  <si>
    <t>Mr. Masakazu Nagayoshi ( PT. CF )</t>
  </si>
  <si>
    <t>Mr. Kunihiko Doi ( PT. CF )</t>
  </si>
  <si>
    <t>Mr. Hiroshi Matsuura ( PT. CF )</t>
  </si>
  <si>
    <t>Mr. Riady Zakir ( PT. CF )</t>
  </si>
  <si>
    <t>Mr. Ryo Kobayashi ( PT. CF )</t>
  </si>
  <si>
    <t>Mr. Takuya Matsuda ( PT. CF )</t>
  </si>
  <si>
    <t>Mr. Arun Rajan (PT. Linde Indonesia)</t>
  </si>
  <si>
    <t>Mr. Ha Sung Rak (PT. Stollberg Samil)</t>
  </si>
  <si>
    <t>E 16-12A</t>
  </si>
  <si>
    <t>26 Sept'16</t>
  </si>
  <si>
    <t>30 Mar'16</t>
  </si>
  <si>
    <t>30 Mei'16</t>
  </si>
  <si>
    <t>30 Jul'16</t>
  </si>
  <si>
    <t>01 Agt'16</t>
  </si>
  <si>
    <t>07 Apr'16</t>
  </si>
  <si>
    <t>11 Mei'16</t>
  </si>
  <si>
    <t>08 Jun'16</t>
  </si>
  <si>
    <t>26 Jul'16</t>
  </si>
  <si>
    <t>04 Agt'16</t>
  </si>
  <si>
    <t>13 Sept'16</t>
  </si>
  <si>
    <t>12 Mei'16</t>
  </si>
  <si>
    <t>11 Juli'16</t>
  </si>
  <si>
    <t>27 Jul'16</t>
  </si>
  <si>
    <t>09 Agt'16</t>
  </si>
  <si>
    <t>29 Jul'16</t>
  </si>
  <si>
    <t>24 Jun'16</t>
  </si>
  <si>
    <t>15 Agt'16</t>
  </si>
  <si>
    <t>01 Sept'16</t>
  </si>
  <si>
    <t>17 Mei'16</t>
  </si>
  <si>
    <t>13 Jun'16</t>
  </si>
  <si>
    <t>24 Agt'16</t>
  </si>
  <si>
    <t>24 Okt'16</t>
  </si>
  <si>
    <t>25 Okt'16</t>
  </si>
  <si>
    <t>31 Okt'16</t>
  </si>
  <si>
    <t>30 Sept'16</t>
  </si>
  <si>
    <t>01 Okt'16</t>
  </si>
  <si>
    <t>31 Agt'16</t>
  </si>
  <si>
    <t>03 Okt'16</t>
  </si>
  <si>
    <t>17 Okt'16</t>
  </si>
  <si>
    <t>REKAP LISTRIK bl. Nov 2016 (Perusahaan)</t>
  </si>
  <si>
    <t>PT. Daekyung Indah Heavy Industry</t>
  </si>
  <si>
    <t>E 08-03</t>
  </si>
  <si>
    <t>E 10-02</t>
  </si>
  <si>
    <t>E 09-18</t>
  </si>
  <si>
    <t>E 02-11</t>
  </si>
  <si>
    <t>Mr. Takahiko Furukawa ( PT. Sankyu )</t>
  </si>
  <si>
    <t>Mr. Takuya Kawamura ( PT. CF )</t>
  </si>
  <si>
    <t>E 11-06</t>
  </si>
  <si>
    <t>Mr. Senthil Kumar Khrishnan (PT.SRI)</t>
  </si>
  <si>
    <t>E 16A-02</t>
  </si>
  <si>
    <t>Mr. Gregoire Rochigneux (PT.SRI)</t>
  </si>
  <si>
    <t>E 16A-04</t>
  </si>
  <si>
    <t>Mr. Gildas Franck C Pasquier (PT.SRI)</t>
  </si>
  <si>
    <t>E 16A-06</t>
  </si>
  <si>
    <t>Mr. Matthew Adam Therry (PT.SRI)</t>
  </si>
  <si>
    <t>E 16A-10</t>
  </si>
  <si>
    <t>25 Nov'16</t>
  </si>
  <si>
    <t>3 Okt'16</t>
  </si>
  <si>
    <t>01 Nov'16</t>
  </si>
  <si>
    <t>Nov'16</t>
  </si>
  <si>
    <t>05 Des'16</t>
  </si>
  <si>
    <t>REKAP LISTRIK bl. Des 2016 (Perusahaan)</t>
  </si>
  <si>
    <t>CNOOC SES LTD</t>
  </si>
  <si>
    <t>E 04-03</t>
  </si>
  <si>
    <t>E 12-12</t>
  </si>
  <si>
    <t>E 09-14</t>
  </si>
  <si>
    <t>E 09-15</t>
  </si>
  <si>
    <t>E 09-16</t>
  </si>
  <si>
    <t>E 09-24</t>
  </si>
  <si>
    <t>E 09-25</t>
  </si>
  <si>
    <t>REKAP LISTRIK bl. Des 2016 (Pribadi)</t>
  </si>
  <si>
    <t>Mr. Lee Young Kyu</t>
  </si>
  <si>
    <t>Mr. Agus Salim ( PT. Linde Indonesia )</t>
  </si>
  <si>
    <t>E 14-26</t>
  </si>
  <si>
    <t>29 Des'16</t>
  </si>
  <si>
    <t>12 Okt'16</t>
  </si>
  <si>
    <t>03 Jan'17</t>
  </si>
  <si>
    <t>01 Des'16</t>
  </si>
  <si>
    <t>30 Agt'16</t>
  </si>
  <si>
    <t>30 Okt'16</t>
  </si>
  <si>
    <t>30 Nov'16</t>
  </si>
  <si>
    <t>30 Jan'17</t>
  </si>
  <si>
    <t>02 Jan'17</t>
  </si>
  <si>
    <t>04 Nov'16</t>
  </si>
  <si>
    <t>28 Des'16</t>
  </si>
  <si>
    <t>31 Jan'17</t>
  </si>
  <si>
    <t>30 Des'16</t>
  </si>
  <si>
    <t>03 Feb'17</t>
  </si>
  <si>
    <t>14 Des'16</t>
  </si>
  <si>
    <t>31 Jul'16</t>
  </si>
  <si>
    <t>07 Agt'16</t>
  </si>
  <si>
    <t>31 Des'16</t>
  </si>
  <si>
    <t>16 Sept'16</t>
  </si>
  <si>
    <t>28 Okt'16</t>
  </si>
  <si>
    <t>13 Jan'17</t>
  </si>
  <si>
    <t>Byr di Masa Pjk Mar'17</t>
  </si>
</sst>
</file>

<file path=xl/styles.xml><?xml version="1.0" encoding="utf-8"?>
<styleSheet xmlns="http://schemas.openxmlformats.org/spreadsheetml/2006/main">
  <numFmts count="1">
    <numFmt numFmtId="41" formatCode="_(* #,##0_);_(* \(#,##0\);_(* &quot;-&quot;_);_(@_)"/>
  </numFmts>
  <fonts count="7">
    <font>
      <sz val="11"/>
      <color theme="1"/>
      <name val="Calibri"/>
      <family val="2"/>
      <scheme val="minor"/>
    </font>
    <font>
      <sz val="8"/>
      <name val="Comic Sans MS"/>
      <family val="4"/>
    </font>
    <font>
      <sz val="8"/>
      <color rgb="FF0070C0"/>
      <name val="Comic Sans MS"/>
      <family val="4"/>
    </font>
    <font>
      <sz val="8"/>
      <color rgb="FFFF0000"/>
      <name val="Comic Sans MS"/>
      <family val="4"/>
    </font>
    <font>
      <sz val="11"/>
      <color rgb="FFFF0000"/>
      <name val="Calibri"/>
      <family val="2"/>
      <scheme val="minor"/>
    </font>
    <font>
      <sz val="8"/>
      <color theme="1"/>
      <name val="Comic Sans MS"/>
      <family val="4"/>
    </font>
    <font>
      <sz val="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Border="1"/>
    <xf numFmtId="3" fontId="1" fillId="0" borderId="4" xfId="0" applyNumberFormat="1" applyFont="1" applyBorder="1"/>
    <xf numFmtId="3" fontId="1" fillId="0" borderId="5" xfId="0" applyNumberFormat="1" applyFont="1" applyBorder="1"/>
    <xf numFmtId="41" fontId="1" fillId="0" borderId="4" xfId="0" applyNumberFormat="1" applyFont="1" applyBorder="1"/>
    <xf numFmtId="41" fontId="1" fillId="0" borderId="8" xfId="0" applyNumberFormat="1" applyFont="1" applyBorder="1"/>
    <xf numFmtId="0" fontId="1" fillId="0" borderId="2" xfId="0" applyFont="1" applyBorder="1"/>
    <xf numFmtId="0" fontId="1" fillId="0" borderId="9" xfId="0" applyFont="1" applyBorder="1"/>
    <xf numFmtId="3" fontId="1" fillId="0" borderId="10" xfId="0" applyNumberFormat="1" applyFont="1" applyBorder="1"/>
    <xf numFmtId="3" fontId="1" fillId="0" borderId="8" xfId="0" applyNumberFormat="1" applyFont="1" applyBorder="1"/>
    <xf numFmtId="0" fontId="1" fillId="0" borderId="4" xfId="0" applyFont="1" applyBorder="1" applyAlignment="1">
      <alignment horizontal="center"/>
    </xf>
    <xf numFmtId="0" fontId="2" fillId="0" borderId="4" xfId="0" applyFont="1" applyBorder="1"/>
    <xf numFmtId="3" fontId="2" fillId="0" borderId="4" xfId="0" applyNumberFormat="1" applyFont="1" applyBorder="1"/>
    <xf numFmtId="3" fontId="2" fillId="0" borderId="5" xfId="0" applyNumberFormat="1" applyFont="1" applyBorder="1"/>
    <xf numFmtId="41" fontId="2" fillId="0" borderId="4" xfId="0" applyNumberFormat="1" applyFont="1" applyBorder="1"/>
    <xf numFmtId="3" fontId="2" fillId="0" borderId="0" xfId="0" applyNumberFormat="1" applyFont="1" applyBorder="1"/>
    <xf numFmtId="3" fontId="2" fillId="0" borderId="7" xfId="0" applyNumberFormat="1" applyFont="1" applyBorder="1"/>
    <xf numFmtId="41" fontId="2" fillId="0" borderId="8" xfId="0" applyNumberFormat="1" applyFont="1" applyBorder="1"/>
    <xf numFmtId="0" fontId="3" fillId="0" borderId="4" xfId="0" applyFont="1" applyBorder="1"/>
    <xf numFmtId="3" fontId="3" fillId="0" borderId="4" xfId="0" applyNumberFormat="1" applyFont="1" applyBorder="1"/>
    <xf numFmtId="3" fontId="3" fillId="0" borderId="5" xfId="0" applyNumberFormat="1" applyFont="1" applyBorder="1"/>
    <xf numFmtId="41" fontId="3" fillId="0" borderId="4" xfId="0" applyNumberFormat="1" applyFont="1" applyBorder="1"/>
    <xf numFmtId="0" fontId="4" fillId="0" borderId="0" xfId="0" applyFont="1" applyAlignment="1">
      <alignment horizontal="center"/>
    </xf>
    <xf numFmtId="0" fontId="2" fillId="0" borderId="4" xfId="0" applyFont="1" applyBorder="1" applyAlignment="1">
      <alignment horizontal="center"/>
    </xf>
    <xf numFmtId="3" fontId="3" fillId="0" borderId="0" xfId="0" applyNumberFormat="1" applyFont="1" applyBorder="1"/>
    <xf numFmtId="0" fontId="3" fillId="0" borderId="4" xfId="0" applyFont="1" applyBorder="1" applyAlignment="1">
      <alignment horizontal="center"/>
    </xf>
    <xf numFmtId="3" fontId="3" fillId="0" borderId="6" xfId="0" applyNumberFormat="1" applyFont="1" applyBorder="1"/>
    <xf numFmtId="41" fontId="3" fillId="0" borderId="3" xfId="0" applyNumberFormat="1" applyFont="1" applyBorder="1"/>
    <xf numFmtId="0" fontId="4" fillId="0" borderId="0" xfId="0" applyFont="1"/>
    <xf numFmtId="3" fontId="1" fillId="0" borderId="1" xfId="0" applyNumberFormat="1" applyFont="1" applyBorder="1"/>
    <xf numFmtId="41" fontId="1" fillId="0" borderId="1" xfId="0" applyNumberFormat="1" applyFont="1" applyBorder="1"/>
    <xf numFmtId="0" fontId="4" fillId="0" borderId="0" xfId="0" applyFont="1" applyAlignment="1"/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Border="1"/>
    <xf numFmtId="3" fontId="1" fillId="0" borderId="4" xfId="0" applyNumberFormat="1" applyFont="1" applyBorder="1"/>
    <xf numFmtId="3" fontId="1" fillId="0" borderId="5" xfId="0" applyNumberFormat="1" applyFont="1" applyBorder="1"/>
    <xf numFmtId="41" fontId="1" fillId="0" borderId="4" xfId="0" applyNumberFormat="1" applyFont="1" applyBorder="1"/>
    <xf numFmtId="3" fontId="1" fillId="0" borderId="0" xfId="0" applyNumberFormat="1" applyFont="1" applyBorder="1"/>
    <xf numFmtId="0" fontId="1" fillId="0" borderId="2" xfId="0" applyFont="1" applyBorder="1"/>
    <xf numFmtId="0" fontId="1" fillId="0" borderId="9" xfId="0" applyFont="1" applyBorder="1"/>
    <xf numFmtId="3" fontId="1" fillId="0" borderId="10" xfId="0" applyNumberFormat="1" applyFont="1" applyBorder="1"/>
    <xf numFmtId="3" fontId="1" fillId="0" borderId="1" xfId="0" applyNumberFormat="1" applyFont="1" applyBorder="1"/>
    <xf numFmtId="41" fontId="1" fillId="0" borderId="1" xfId="0" applyNumberFormat="1" applyFont="1" applyBorder="1"/>
    <xf numFmtId="0" fontId="1" fillId="0" borderId="4" xfId="0" applyFont="1" applyBorder="1" applyAlignment="1">
      <alignment horizontal="center"/>
    </xf>
    <xf numFmtId="3" fontId="1" fillId="0" borderId="6" xfId="0" applyNumberFormat="1" applyFont="1" applyBorder="1"/>
    <xf numFmtId="41" fontId="1" fillId="0" borderId="3" xfId="0" applyNumberFormat="1" applyFont="1" applyBorder="1"/>
    <xf numFmtId="0" fontId="3" fillId="2" borderId="4" xfId="0" applyFont="1" applyFill="1" applyBorder="1" applyAlignment="1">
      <alignment horizontal="center"/>
    </xf>
    <xf numFmtId="0" fontId="3" fillId="2" borderId="4" xfId="0" applyFont="1" applyFill="1" applyBorder="1"/>
    <xf numFmtId="3" fontId="3" fillId="2" borderId="4" xfId="0" applyNumberFormat="1" applyFont="1" applyFill="1" applyBorder="1"/>
    <xf numFmtId="3" fontId="3" fillId="2" borderId="5" xfId="0" applyNumberFormat="1" applyFont="1" applyFill="1" applyBorder="1"/>
    <xf numFmtId="41" fontId="3" fillId="2" borderId="4" xfId="0" applyNumberFormat="1" applyFont="1" applyFill="1" applyBorder="1"/>
    <xf numFmtId="3" fontId="5" fillId="0" borderId="10" xfId="0" applyNumberFormat="1" applyFont="1" applyBorder="1"/>
    <xf numFmtId="41" fontId="0" fillId="0" borderId="0" xfId="0" applyNumberFormat="1"/>
    <xf numFmtId="0" fontId="6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I47"/>
  <sheetViews>
    <sheetView topLeftCell="A25" workbookViewId="0">
      <selection activeCell="I13" sqref="I13"/>
    </sheetView>
  </sheetViews>
  <sheetFormatPr defaultRowHeight="15"/>
  <cols>
    <col min="1" max="1" width="5.5703125" customWidth="1"/>
    <col min="2" max="2" width="26" customWidth="1"/>
    <col min="3" max="3" width="10.28515625" customWidth="1"/>
    <col min="4" max="4" width="11.140625" customWidth="1"/>
    <col min="5" max="5" width="10.42578125" customWidth="1"/>
    <col min="6" max="6" width="10.28515625" customWidth="1"/>
    <col min="7" max="7" width="10.85546875" customWidth="1"/>
  </cols>
  <sheetData>
    <row r="1" spans="1:9">
      <c r="A1" s="1" t="s">
        <v>72</v>
      </c>
      <c r="B1" s="1"/>
      <c r="C1" s="1"/>
      <c r="D1" s="1"/>
      <c r="E1" s="1"/>
      <c r="F1" s="1"/>
    </row>
    <row r="2" spans="1:9">
      <c r="A2" s="2" t="s">
        <v>0</v>
      </c>
      <c r="B2" s="2" t="s">
        <v>1</v>
      </c>
      <c r="C2" s="2" t="s">
        <v>2</v>
      </c>
      <c r="D2" s="3" t="s">
        <v>3</v>
      </c>
      <c r="E2" s="2" t="s">
        <v>4</v>
      </c>
      <c r="F2" s="4" t="s">
        <v>5</v>
      </c>
      <c r="G2" s="5" t="s">
        <v>6</v>
      </c>
    </row>
    <row r="3" spans="1:9">
      <c r="A3" s="23">
        <v>1</v>
      </c>
      <c r="B3" s="23" t="s">
        <v>7</v>
      </c>
      <c r="C3" s="23" t="s">
        <v>8</v>
      </c>
      <c r="D3" s="24">
        <v>657499</v>
      </c>
      <c r="E3" s="25">
        <v>18000</v>
      </c>
      <c r="F3" s="31">
        <f t="shared" ref="F3:F46" si="0">SUM(D3+E3)</f>
        <v>675499</v>
      </c>
      <c r="G3" s="32">
        <f t="shared" ref="G3:G46" si="1">F3*10%</f>
        <v>67549.900000000009</v>
      </c>
      <c r="H3" s="27" t="s">
        <v>74</v>
      </c>
      <c r="I3" s="27" t="s">
        <v>79</v>
      </c>
    </row>
    <row r="4" spans="1:9">
      <c r="A4" s="16">
        <v>2</v>
      </c>
      <c r="B4" s="16" t="s">
        <v>59</v>
      </c>
      <c r="C4" s="16" t="s">
        <v>60</v>
      </c>
      <c r="D4" s="17">
        <v>486231</v>
      </c>
      <c r="E4" s="18">
        <v>12000</v>
      </c>
      <c r="F4" s="18">
        <f t="shared" si="0"/>
        <v>498231</v>
      </c>
      <c r="G4" s="19">
        <f t="shared" si="1"/>
        <v>49823.100000000006</v>
      </c>
    </row>
    <row r="5" spans="1:9">
      <c r="A5" s="16">
        <v>3</v>
      </c>
      <c r="B5" s="16" t="s">
        <v>9</v>
      </c>
      <c r="C5" s="16" t="s">
        <v>10</v>
      </c>
      <c r="D5" s="17">
        <v>554448</v>
      </c>
      <c r="E5" s="18">
        <v>25500</v>
      </c>
      <c r="F5" s="18">
        <f t="shared" si="0"/>
        <v>579948</v>
      </c>
      <c r="G5" s="19">
        <f t="shared" si="1"/>
        <v>57994.8</v>
      </c>
    </row>
    <row r="6" spans="1:9">
      <c r="A6" s="16">
        <v>4</v>
      </c>
      <c r="B6" s="16" t="s">
        <v>9</v>
      </c>
      <c r="C6" s="16" t="s">
        <v>11</v>
      </c>
      <c r="D6" s="17">
        <v>377373</v>
      </c>
      <c r="E6" s="18">
        <v>12000</v>
      </c>
      <c r="F6" s="18">
        <f t="shared" si="0"/>
        <v>389373</v>
      </c>
      <c r="G6" s="19">
        <f t="shared" si="1"/>
        <v>38937.300000000003</v>
      </c>
    </row>
    <row r="7" spans="1:9">
      <c r="A7" s="16">
        <v>5</v>
      </c>
      <c r="B7" s="16" t="s">
        <v>9</v>
      </c>
      <c r="C7" s="16" t="s">
        <v>12</v>
      </c>
      <c r="D7" s="17">
        <v>566059</v>
      </c>
      <c r="E7" s="18">
        <v>16500</v>
      </c>
      <c r="F7" s="18">
        <f t="shared" si="0"/>
        <v>582559</v>
      </c>
      <c r="G7" s="19">
        <f t="shared" si="1"/>
        <v>58255.9</v>
      </c>
    </row>
    <row r="8" spans="1:9">
      <c r="A8" s="16">
        <v>6</v>
      </c>
      <c r="B8" s="16" t="s">
        <v>9</v>
      </c>
      <c r="C8" s="16" t="s">
        <v>13</v>
      </c>
      <c r="D8" s="17">
        <v>464459</v>
      </c>
      <c r="E8" s="18">
        <v>45000</v>
      </c>
      <c r="F8" s="18">
        <f t="shared" si="0"/>
        <v>509459</v>
      </c>
      <c r="G8" s="19">
        <f t="shared" si="1"/>
        <v>50945.9</v>
      </c>
    </row>
    <row r="9" spans="1:9">
      <c r="A9" s="16">
        <v>7</v>
      </c>
      <c r="B9" s="16" t="s">
        <v>9</v>
      </c>
      <c r="C9" s="16" t="s">
        <v>14</v>
      </c>
      <c r="D9" s="17">
        <v>785227</v>
      </c>
      <c r="E9" s="18">
        <v>25500</v>
      </c>
      <c r="F9" s="18">
        <f t="shared" si="0"/>
        <v>810727</v>
      </c>
      <c r="G9" s="19">
        <f t="shared" si="1"/>
        <v>81072.700000000012</v>
      </c>
    </row>
    <row r="10" spans="1:9">
      <c r="A10" s="16">
        <v>8</v>
      </c>
      <c r="B10" s="16" t="s">
        <v>9</v>
      </c>
      <c r="C10" s="16" t="s">
        <v>69</v>
      </c>
      <c r="D10" s="17">
        <v>548642</v>
      </c>
      <c r="E10" s="18">
        <v>37000</v>
      </c>
      <c r="F10" s="18">
        <f t="shared" si="0"/>
        <v>585642</v>
      </c>
      <c r="G10" s="19">
        <f t="shared" si="1"/>
        <v>58564.200000000004</v>
      </c>
    </row>
    <row r="11" spans="1:9">
      <c r="A11" s="16">
        <v>9</v>
      </c>
      <c r="B11" s="16" t="s">
        <v>9</v>
      </c>
      <c r="C11" s="16" t="s">
        <v>15</v>
      </c>
      <c r="D11" s="17">
        <v>667660</v>
      </c>
      <c r="E11" s="18">
        <v>45000</v>
      </c>
      <c r="F11" s="18">
        <f t="shared" si="0"/>
        <v>712660</v>
      </c>
      <c r="G11" s="19">
        <f t="shared" si="1"/>
        <v>71266</v>
      </c>
    </row>
    <row r="12" spans="1:9">
      <c r="A12" s="16">
        <v>10</v>
      </c>
      <c r="B12" s="16" t="s">
        <v>9</v>
      </c>
      <c r="C12" s="16" t="s">
        <v>16</v>
      </c>
      <c r="D12" s="17">
        <v>627020</v>
      </c>
      <c r="E12" s="18">
        <v>21000</v>
      </c>
      <c r="F12" s="18">
        <f t="shared" si="0"/>
        <v>648020</v>
      </c>
      <c r="G12" s="19">
        <f t="shared" si="1"/>
        <v>64802</v>
      </c>
    </row>
    <row r="13" spans="1:9">
      <c r="A13" s="23">
        <v>11</v>
      </c>
      <c r="B13" s="23" t="s">
        <v>17</v>
      </c>
      <c r="C13" s="23" t="s">
        <v>18</v>
      </c>
      <c r="D13" s="24">
        <v>1357092</v>
      </c>
      <c r="E13" s="25">
        <v>43000</v>
      </c>
      <c r="F13" s="25">
        <f t="shared" si="0"/>
        <v>1400092</v>
      </c>
      <c r="G13" s="26">
        <f t="shared" si="1"/>
        <v>140009.20000000001</v>
      </c>
      <c r="H13" s="27" t="s">
        <v>74</v>
      </c>
      <c r="I13" s="33" t="s">
        <v>82</v>
      </c>
    </row>
    <row r="14" spans="1:9">
      <c r="A14" s="23">
        <v>12</v>
      </c>
      <c r="B14" s="23" t="s">
        <v>19</v>
      </c>
      <c r="C14" s="23" t="s">
        <v>20</v>
      </c>
      <c r="D14" s="24">
        <v>5049542</v>
      </c>
      <c r="E14" s="25">
        <v>57000</v>
      </c>
      <c r="F14" s="25">
        <f t="shared" si="0"/>
        <v>5106542</v>
      </c>
      <c r="G14" s="26">
        <f t="shared" si="1"/>
        <v>510654.2</v>
      </c>
      <c r="H14" s="27" t="s">
        <v>74</v>
      </c>
      <c r="I14" s="33" t="s">
        <v>127</v>
      </c>
    </row>
    <row r="15" spans="1:9">
      <c r="A15" s="23">
        <v>13</v>
      </c>
      <c r="B15" s="23" t="s">
        <v>21</v>
      </c>
      <c r="C15" s="23" t="s">
        <v>22</v>
      </c>
      <c r="D15" s="24">
        <v>959399</v>
      </c>
      <c r="E15" s="25">
        <v>12000</v>
      </c>
      <c r="F15" s="25">
        <f t="shared" si="0"/>
        <v>971399</v>
      </c>
      <c r="G15" s="26">
        <f t="shared" si="1"/>
        <v>97139.900000000009</v>
      </c>
      <c r="H15" s="27" t="s">
        <v>74</v>
      </c>
      <c r="I15" s="27" t="s">
        <v>76</v>
      </c>
    </row>
    <row r="16" spans="1:9">
      <c r="A16" s="23">
        <v>14</v>
      </c>
      <c r="B16" s="23" t="s">
        <v>23</v>
      </c>
      <c r="C16" s="23" t="s">
        <v>68</v>
      </c>
      <c r="D16" s="24">
        <v>2436959</v>
      </c>
      <c r="E16" s="25">
        <v>41000</v>
      </c>
      <c r="F16" s="25">
        <f t="shared" si="0"/>
        <v>2477959</v>
      </c>
      <c r="G16" s="26">
        <f t="shared" si="1"/>
        <v>247795.90000000002</v>
      </c>
      <c r="H16" s="27" t="s">
        <v>74</v>
      </c>
      <c r="I16" s="33" t="s">
        <v>89</v>
      </c>
    </row>
    <row r="17" spans="1:9">
      <c r="A17" s="23">
        <v>15</v>
      </c>
      <c r="B17" s="23" t="s">
        <v>23</v>
      </c>
      <c r="C17" s="23" t="s">
        <v>24</v>
      </c>
      <c r="D17" s="24">
        <v>1853482</v>
      </c>
      <c r="E17" s="25">
        <v>21000</v>
      </c>
      <c r="F17" s="25">
        <f t="shared" si="0"/>
        <v>1874482</v>
      </c>
      <c r="G17" s="26">
        <f t="shared" si="1"/>
        <v>187448.2</v>
      </c>
      <c r="H17" s="27" t="s">
        <v>74</v>
      </c>
      <c r="I17" s="33" t="s">
        <v>89</v>
      </c>
    </row>
    <row r="18" spans="1:9">
      <c r="A18" s="23">
        <v>16</v>
      </c>
      <c r="B18" s="23" t="s">
        <v>23</v>
      </c>
      <c r="C18" s="23" t="s">
        <v>25</v>
      </c>
      <c r="D18" s="24">
        <v>1436920</v>
      </c>
      <c r="E18" s="25">
        <v>12000</v>
      </c>
      <c r="F18" s="25">
        <f t="shared" si="0"/>
        <v>1448920</v>
      </c>
      <c r="G18" s="26">
        <f t="shared" si="1"/>
        <v>144892</v>
      </c>
      <c r="H18" s="27" t="s">
        <v>74</v>
      </c>
      <c r="I18" s="33" t="s">
        <v>89</v>
      </c>
    </row>
    <row r="19" spans="1:9">
      <c r="A19" s="23">
        <v>17</v>
      </c>
      <c r="B19" s="23" t="s">
        <v>23</v>
      </c>
      <c r="C19" s="23" t="s">
        <v>26</v>
      </c>
      <c r="D19" s="24">
        <v>2294718</v>
      </c>
      <c r="E19" s="25">
        <v>97000</v>
      </c>
      <c r="F19" s="25">
        <f t="shared" si="0"/>
        <v>2391718</v>
      </c>
      <c r="G19" s="26">
        <f t="shared" si="1"/>
        <v>239171.80000000002</v>
      </c>
      <c r="H19" s="27" t="s">
        <v>74</v>
      </c>
      <c r="I19" s="33" t="s">
        <v>89</v>
      </c>
    </row>
    <row r="20" spans="1:9">
      <c r="A20" s="23">
        <v>18</v>
      </c>
      <c r="B20" s="23" t="s">
        <v>23</v>
      </c>
      <c r="C20" s="23" t="s">
        <v>27</v>
      </c>
      <c r="D20" s="24">
        <v>1595127</v>
      </c>
      <c r="E20" s="25">
        <v>33000</v>
      </c>
      <c r="F20" s="25">
        <f t="shared" si="0"/>
        <v>1628127</v>
      </c>
      <c r="G20" s="26">
        <f t="shared" si="1"/>
        <v>162812.70000000001</v>
      </c>
      <c r="H20" s="27" t="s">
        <v>74</v>
      </c>
      <c r="I20" s="33" t="s">
        <v>89</v>
      </c>
    </row>
    <row r="21" spans="1:9">
      <c r="A21" s="23">
        <v>19</v>
      </c>
      <c r="B21" s="23" t="s">
        <v>28</v>
      </c>
      <c r="C21" s="23" t="s">
        <v>29</v>
      </c>
      <c r="D21" s="24">
        <v>473168</v>
      </c>
      <c r="E21" s="25">
        <v>12000</v>
      </c>
      <c r="F21" s="25">
        <f t="shared" si="0"/>
        <v>485168</v>
      </c>
      <c r="G21" s="26">
        <f t="shared" si="1"/>
        <v>48516.800000000003</v>
      </c>
      <c r="H21" s="27" t="s">
        <v>74</v>
      </c>
      <c r="I21" s="33" t="s">
        <v>90</v>
      </c>
    </row>
    <row r="22" spans="1:9">
      <c r="A22" s="23">
        <v>20</v>
      </c>
      <c r="B22" s="23" t="s">
        <v>30</v>
      </c>
      <c r="C22" s="23" t="s">
        <v>31</v>
      </c>
      <c r="D22" s="24">
        <v>589283</v>
      </c>
      <c r="E22" s="25">
        <v>24000</v>
      </c>
      <c r="F22" s="25">
        <f t="shared" si="0"/>
        <v>613283</v>
      </c>
      <c r="G22" s="26">
        <f t="shared" si="1"/>
        <v>61328.3</v>
      </c>
      <c r="H22" s="27" t="s">
        <v>74</v>
      </c>
      <c r="I22" s="27" t="s">
        <v>75</v>
      </c>
    </row>
    <row r="23" spans="1:9">
      <c r="A23" s="23">
        <v>21</v>
      </c>
      <c r="B23" s="23" t="s">
        <v>32</v>
      </c>
      <c r="C23" s="23" t="s">
        <v>33</v>
      </c>
      <c r="D23" s="24">
        <v>1329515</v>
      </c>
      <c r="E23" s="25">
        <v>29000</v>
      </c>
      <c r="F23" s="25">
        <f t="shared" si="0"/>
        <v>1358515</v>
      </c>
      <c r="G23" s="26">
        <f t="shared" si="1"/>
        <v>135851.5</v>
      </c>
      <c r="H23" s="27" t="s">
        <v>74</v>
      </c>
      <c r="I23" s="33" t="s">
        <v>75</v>
      </c>
    </row>
    <row r="24" spans="1:9">
      <c r="A24" s="23">
        <v>22</v>
      </c>
      <c r="B24" s="23" t="s">
        <v>32</v>
      </c>
      <c r="C24" s="23" t="s">
        <v>34</v>
      </c>
      <c r="D24" s="24">
        <v>830221</v>
      </c>
      <c r="E24" s="25">
        <v>27000</v>
      </c>
      <c r="F24" s="25">
        <f t="shared" si="0"/>
        <v>857221</v>
      </c>
      <c r="G24" s="26">
        <f t="shared" si="1"/>
        <v>85722.1</v>
      </c>
      <c r="H24" s="27" t="s">
        <v>74</v>
      </c>
      <c r="I24" s="33" t="s">
        <v>75</v>
      </c>
    </row>
    <row r="25" spans="1:9">
      <c r="A25" s="23">
        <v>23</v>
      </c>
      <c r="B25" s="23" t="s">
        <v>35</v>
      </c>
      <c r="C25" s="23" t="s">
        <v>36</v>
      </c>
      <c r="D25" s="24">
        <v>804095</v>
      </c>
      <c r="E25" s="25">
        <v>18000</v>
      </c>
      <c r="F25" s="25">
        <f t="shared" si="0"/>
        <v>822095</v>
      </c>
      <c r="G25" s="26">
        <f t="shared" si="1"/>
        <v>82209.5</v>
      </c>
      <c r="H25" s="27" t="s">
        <v>74</v>
      </c>
      <c r="I25" s="27" t="s">
        <v>90</v>
      </c>
    </row>
    <row r="26" spans="1:9">
      <c r="A26" s="23">
        <v>24</v>
      </c>
      <c r="B26" s="23" t="s">
        <v>35</v>
      </c>
      <c r="C26" s="23" t="s">
        <v>66</v>
      </c>
      <c r="D26" s="24">
        <v>3556015</v>
      </c>
      <c r="E26" s="25">
        <v>74500</v>
      </c>
      <c r="F26" s="25">
        <f t="shared" si="0"/>
        <v>3630515</v>
      </c>
      <c r="G26" s="26">
        <f t="shared" si="1"/>
        <v>363051.5</v>
      </c>
      <c r="H26" s="27" t="s">
        <v>74</v>
      </c>
      <c r="I26" s="27" t="s">
        <v>90</v>
      </c>
    </row>
    <row r="27" spans="1:9">
      <c r="A27" s="23">
        <v>25</v>
      </c>
      <c r="B27" s="23" t="s">
        <v>35</v>
      </c>
      <c r="C27" s="23" t="s">
        <v>37</v>
      </c>
      <c r="D27" s="24">
        <v>2227953</v>
      </c>
      <c r="E27" s="25">
        <v>132000</v>
      </c>
      <c r="F27" s="25">
        <f t="shared" si="0"/>
        <v>2359953</v>
      </c>
      <c r="G27" s="26">
        <f t="shared" si="1"/>
        <v>235995.30000000002</v>
      </c>
      <c r="H27" s="27" t="s">
        <v>74</v>
      </c>
      <c r="I27" s="27" t="s">
        <v>90</v>
      </c>
    </row>
    <row r="28" spans="1:9">
      <c r="A28" s="23">
        <v>26</v>
      </c>
      <c r="B28" s="23" t="s">
        <v>35</v>
      </c>
      <c r="C28" s="23" t="s">
        <v>38</v>
      </c>
      <c r="D28" s="24">
        <v>1788168</v>
      </c>
      <c r="E28" s="25">
        <v>12000</v>
      </c>
      <c r="F28" s="25">
        <f t="shared" si="0"/>
        <v>1800168</v>
      </c>
      <c r="G28" s="26">
        <f t="shared" si="1"/>
        <v>180016.80000000002</v>
      </c>
      <c r="H28" s="27" t="s">
        <v>74</v>
      </c>
      <c r="I28" s="27" t="s">
        <v>90</v>
      </c>
    </row>
    <row r="29" spans="1:9">
      <c r="A29" s="23">
        <v>27</v>
      </c>
      <c r="B29" s="23" t="s">
        <v>39</v>
      </c>
      <c r="C29" s="23" t="s">
        <v>40</v>
      </c>
      <c r="D29" s="24">
        <v>451396</v>
      </c>
      <c r="E29" s="25">
        <v>35000</v>
      </c>
      <c r="F29" s="25">
        <f t="shared" si="0"/>
        <v>486396</v>
      </c>
      <c r="G29" s="26">
        <f t="shared" si="1"/>
        <v>48639.600000000006</v>
      </c>
      <c r="H29" s="27" t="s">
        <v>74</v>
      </c>
      <c r="I29" s="33" t="s">
        <v>78</v>
      </c>
    </row>
    <row r="30" spans="1:9">
      <c r="A30" s="23">
        <v>28</v>
      </c>
      <c r="B30" s="23" t="s">
        <v>39</v>
      </c>
      <c r="C30" s="23" t="s">
        <v>41</v>
      </c>
      <c r="D30" s="24">
        <v>1499332</v>
      </c>
      <c r="E30" s="25">
        <v>122000</v>
      </c>
      <c r="F30" s="25">
        <f t="shared" si="0"/>
        <v>1621332</v>
      </c>
      <c r="G30" s="26">
        <f t="shared" si="1"/>
        <v>162133.20000000001</v>
      </c>
      <c r="H30" s="27" t="s">
        <v>74</v>
      </c>
      <c r="I30" s="33" t="s">
        <v>78</v>
      </c>
    </row>
    <row r="31" spans="1:9">
      <c r="A31" s="23">
        <v>29</v>
      </c>
      <c r="B31" s="23" t="s">
        <v>42</v>
      </c>
      <c r="C31" s="23" t="s">
        <v>43</v>
      </c>
      <c r="D31" s="24">
        <v>1267103</v>
      </c>
      <c r="E31" s="25">
        <v>104500</v>
      </c>
      <c r="F31" s="25">
        <f t="shared" si="0"/>
        <v>1371603</v>
      </c>
      <c r="G31" s="26">
        <f t="shared" si="1"/>
        <v>137160.30000000002</v>
      </c>
      <c r="H31" s="27" t="s">
        <v>74</v>
      </c>
      <c r="I31" s="27" t="s">
        <v>75</v>
      </c>
    </row>
    <row r="32" spans="1:9">
      <c r="A32" s="23">
        <v>30</v>
      </c>
      <c r="B32" s="23" t="s">
        <v>42</v>
      </c>
      <c r="C32" s="23" t="s">
        <v>44</v>
      </c>
      <c r="D32" s="24">
        <v>1838968</v>
      </c>
      <c r="E32" s="25">
        <v>39000</v>
      </c>
      <c r="F32" s="25">
        <f t="shared" si="0"/>
        <v>1877968</v>
      </c>
      <c r="G32" s="26">
        <f t="shared" si="1"/>
        <v>187796.80000000002</v>
      </c>
    </row>
    <row r="33" spans="1:9">
      <c r="A33" s="23">
        <v>31</v>
      </c>
      <c r="B33" s="23" t="s">
        <v>42</v>
      </c>
      <c r="C33" s="23" t="s">
        <v>45</v>
      </c>
      <c r="D33" s="24">
        <v>3124939</v>
      </c>
      <c r="E33" s="25">
        <v>122000</v>
      </c>
      <c r="F33" s="25">
        <f t="shared" si="0"/>
        <v>3246939</v>
      </c>
      <c r="G33" s="26">
        <f t="shared" si="1"/>
        <v>324693.90000000002</v>
      </c>
    </row>
    <row r="34" spans="1:9">
      <c r="A34" s="23">
        <v>32</v>
      </c>
      <c r="B34" s="23" t="s">
        <v>42</v>
      </c>
      <c r="C34" s="23" t="s">
        <v>73</v>
      </c>
      <c r="D34" s="24">
        <v>946335</v>
      </c>
      <c r="E34" s="25">
        <v>24000</v>
      </c>
      <c r="F34" s="25">
        <f t="shared" si="0"/>
        <v>970335</v>
      </c>
      <c r="G34" s="26">
        <f t="shared" si="1"/>
        <v>97033.5</v>
      </c>
    </row>
    <row r="35" spans="1:9">
      <c r="A35" s="16">
        <v>33</v>
      </c>
      <c r="B35" s="16" t="s">
        <v>42</v>
      </c>
      <c r="C35" s="16" t="s">
        <v>46</v>
      </c>
      <c r="D35" s="17">
        <v>2116192</v>
      </c>
      <c r="E35" s="18">
        <v>97000</v>
      </c>
      <c r="F35" s="18">
        <f t="shared" si="0"/>
        <v>2213192</v>
      </c>
      <c r="G35" s="19">
        <f t="shared" si="1"/>
        <v>221319.2</v>
      </c>
    </row>
    <row r="36" spans="1:9">
      <c r="A36" s="23">
        <v>34</v>
      </c>
      <c r="B36" s="23" t="s">
        <v>47</v>
      </c>
      <c r="C36" s="23" t="s">
        <v>48</v>
      </c>
      <c r="D36" s="24">
        <v>1615447</v>
      </c>
      <c r="E36" s="25">
        <v>54500</v>
      </c>
      <c r="F36" s="25">
        <f t="shared" si="0"/>
        <v>1669947</v>
      </c>
      <c r="G36" s="26">
        <f t="shared" si="1"/>
        <v>166994.70000000001</v>
      </c>
      <c r="H36" s="27" t="s">
        <v>74</v>
      </c>
      <c r="I36" s="33" t="s">
        <v>75</v>
      </c>
    </row>
    <row r="37" spans="1:9">
      <c r="A37" s="16">
        <v>35</v>
      </c>
      <c r="B37" s="16" t="s">
        <v>61</v>
      </c>
      <c r="C37" s="16" t="s">
        <v>49</v>
      </c>
      <c r="D37" s="17">
        <v>1214851</v>
      </c>
      <c r="E37" s="18">
        <v>31000</v>
      </c>
      <c r="F37" s="18">
        <f t="shared" si="0"/>
        <v>1245851</v>
      </c>
      <c r="G37" s="19">
        <f t="shared" si="1"/>
        <v>124585.1</v>
      </c>
    </row>
    <row r="38" spans="1:9">
      <c r="A38" s="16">
        <v>36</v>
      </c>
      <c r="B38" s="16" t="s">
        <v>61</v>
      </c>
      <c r="C38" s="16" t="s">
        <v>50</v>
      </c>
      <c r="D38" s="17">
        <v>644437</v>
      </c>
      <c r="E38" s="18">
        <v>15000</v>
      </c>
      <c r="F38" s="18">
        <f t="shared" si="0"/>
        <v>659437</v>
      </c>
      <c r="G38" s="19">
        <f t="shared" si="1"/>
        <v>65943.7</v>
      </c>
    </row>
    <row r="39" spans="1:9">
      <c r="A39" s="23">
        <v>37</v>
      </c>
      <c r="B39" s="23" t="s">
        <v>51</v>
      </c>
      <c r="C39" s="23" t="s">
        <v>52</v>
      </c>
      <c r="D39" s="24">
        <v>458654</v>
      </c>
      <c r="E39" s="25">
        <v>12000</v>
      </c>
      <c r="F39" s="25">
        <f t="shared" si="0"/>
        <v>470654</v>
      </c>
      <c r="G39" s="26">
        <f t="shared" si="1"/>
        <v>47065.4</v>
      </c>
      <c r="H39" s="27" t="s">
        <v>74</v>
      </c>
      <c r="I39" s="33" t="s">
        <v>82</v>
      </c>
    </row>
    <row r="40" spans="1:9">
      <c r="A40" s="23">
        <v>38</v>
      </c>
      <c r="B40" s="23" t="s">
        <v>51</v>
      </c>
      <c r="C40" s="23" t="s">
        <v>53</v>
      </c>
      <c r="D40" s="24">
        <v>489134</v>
      </c>
      <c r="E40" s="29">
        <v>12000</v>
      </c>
      <c r="F40" s="25">
        <f t="shared" si="0"/>
        <v>501134</v>
      </c>
      <c r="G40" s="26">
        <f t="shared" si="1"/>
        <v>50113.4</v>
      </c>
      <c r="H40" s="27" t="s">
        <v>74</v>
      </c>
      <c r="I40" s="33" t="s">
        <v>82</v>
      </c>
    </row>
    <row r="41" spans="1:9">
      <c r="A41" s="23">
        <v>39</v>
      </c>
      <c r="B41" s="23" t="s">
        <v>51</v>
      </c>
      <c r="C41" s="23" t="s">
        <v>54</v>
      </c>
      <c r="D41" s="24">
        <v>701043</v>
      </c>
      <c r="E41" s="25">
        <v>12000</v>
      </c>
      <c r="F41" s="25">
        <f t="shared" si="0"/>
        <v>713043</v>
      </c>
      <c r="G41" s="26">
        <f t="shared" si="1"/>
        <v>71304.3</v>
      </c>
      <c r="H41" s="27" t="s">
        <v>74</v>
      </c>
      <c r="I41" s="33" t="s">
        <v>82</v>
      </c>
    </row>
    <row r="42" spans="1:9">
      <c r="A42" s="23">
        <v>40</v>
      </c>
      <c r="B42" s="23" t="s">
        <v>55</v>
      </c>
      <c r="C42" s="23" t="s">
        <v>56</v>
      </c>
      <c r="D42" s="24">
        <v>278676</v>
      </c>
      <c r="E42" s="29">
        <v>12000</v>
      </c>
      <c r="F42" s="25">
        <f t="shared" si="0"/>
        <v>290676</v>
      </c>
      <c r="G42" s="26">
        <f t="shared" si="1"/>
        <v>29067.600000000002</v>
      </c>
      <c r="H42" s="27" t="s">
        <v>74</v>
      </c>
      <c r="I42" s="27" t="s">
        <v>77</v>
      </c>
    </row>
    <row r="43" spans="1:9">
      <c r="A43" s="23">
        <v>41</v>
      </c>
      <c r="B43" s="23" t="s">
        <v>62</v>
      </c>
      <c r="C43" s="23" t="s">
        <v>63</v>
      </c>
      <c r="D43" s="24">
        <v>2615485</v>
      </c>
      <c r="E43" s="25">
        <v>122000</v>
      </c>
      <c r="F43" s="25">
        <f t="shared" si="0"/>
        <v>2737485</v>
      </c>
      <c r="G43" s="26">
        <f t="shared" si="1"/>
        <v>273748.5</v>
      </c>
      <c r="H43" s="27" t="s">
        <v>74</v>
      </c>
      <c r="I43" s="33" t="s">
        <v>77</v>
      </c>
    </row>
    <row r="44" spans="1:9">
      <c r="A44" s="23">
        <v>42</v>
      </c>
      <c r="B44" s="23" t="s">
        <v>62</v>
      </c>
      <c r="C44" s="23" t="s">
        <v>64</v>
      </c>
      <c r="D44" s="24">
        <v>1537069</v>
      </c>
      <c r="E44" s="25">
        <v>94500</v>
      </c>
      <c r="F44" s="25">
        <f t="shared" si="0"/>
        <v>1631569</v>
      </c>
      <c r="G44" s="26">
        <f t="shared" si="1"/>
        <v>163156.90000000002</v>
      </c>
      <c r="H44" s="27" t="s">
        <v>74</v>
      </c>
      <c r="I44" s="33" t="s">
        <v>77</v>
      </c>
    </row>
    <row r="45" spans="1:9">
      <c r="A45" s="23">
        <v>43</v>
      </c>
      <c r="B45" s="23" t="s">
        <v>62</v>
      </c>
      <c r="C45" s="23" t="s">
        <v>65</v>
      </c>
      <c r="D45" s="24">
        <v>1724304</v>
      </c>
      <c r="E45" s="25">
        <v>54500</v>
      </c>
      <c r="F45" s="25">
        <f t="shared" si="0"/>
        <v>1778804</v>
      </c>
      <c r="G45" s="26">
        <f t="shared" si="1"/>
        <v>177880.40000000002</v>
      </c>
      <c r="H45" s="27" t="s">
        <v>74</v>
      </c>
      <c r="I45" s="33" t="s">
        <v>77</v>
      </c>
    </row>
    <row r="46" spans="1:9">
      <c r="A46" s="16">
        <v>44</v>
      </c>
      <c r="B46" s="16" t="s">
        <v>57</v>
      </c>
      <c r="C46" s="16" t="s">
        <v>67</v>
      </c>
      <c r="D46" s="17">
        <v>306253</v>
      </c>
      <c r="E46" s="20">
        <v>12000</v>
      </c>
      <c r="F46" s="21">
        <f t="shared" si="0"/>
        <v>318253</v>
      </c>
      <c r="G46" s="22">
        <f t="shared" si="1"/>
        <v>31825.300000000003</v>
      </c>
    </row>
    <row r="47" spans="1:9">
      <c r="A47" s="11"/>
      <c r="B47" s="12"/>
      <c r="C47" s="12" t="s">
        <v>58</v>
      </c>
      <c r="D47" s="13"/>
      <c r="E47" s="13"/>
      <c r="F47" s="14"/>
      <c r="G47" s="10">
        <f>SUM(G3:G46)</f>
        <v>5902289.3000000007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J124"/>
  <sheetViews>
    <sheetView workbookViewId="0">
      <selection activeCell="I7" sqref="I7"/>
    </sheetView>
  </sheetViews>
  <sheetFormatPr defaultRowHeight="15"/>
  <cols>
    <col min="1" max="1" width="4.7109375" style="37" customWidth="1"/>
    <col min="2" max="2" width="28.7109375" style="37" customWidth="1"/>
    <col min="3" max="3" width="10.28515625" style="37" customWidth="1"/>
    <col min="4" max="4" width="11.140625" style="37" customWidth="1"/>
    <col min="5" max="5" width="10.42578125" style="37" customWidth="1"/>
    <col min="6" max="6" width="10.28515625" style="37" customWidth="1"/>
    <col min="7" max="7" width="10.85546875" style="37" customWidth="1"/>
    <col min="8" max="9" width="9.140625" style="37"/>
    <col min="10" max="10" width="10.5703125" style="37" bestFit="1" customWidth="1"/>
    <col min="11" max="16384" width="9.140625" style="37"/>
  </cols>
  <sheetData>
    <row r="1" spans="1:9">
      <c r="A1" s="38" t="s">
        <v>253</v>
      </c>
      <c r="B1" s="38"/>
      <c r="C1" s="38"/>
      <c r="D1" s="38"/>
      <c r="E1" s="38"/>
      <c r="F1" s="38"/>
    </row>
    <row r="2" spans="1:9">
      <c r="A2" s="39" t="s">
        <v>0</v>
      </c>
      <c r="B2" s="39" t="s">
        <v>1</v>
      </c>
      <c r="C2" s="39" t="s">
        <v>2</v>
      </c>
      <c r="D2" s="40" t="s">
        <v>3</v>
      </c>
      <c r="E2" s="39" t="s">
        <v>4</v>
      </c>
      <c r="F2" s="41" t="s">
        <v>5</v>
      </c>
      <c r="G2" s="42" t="s">
        <v>6</v>
      </c>
    </row>
    <row r="3" spans="1:9">
      <c r="A3" s="30">
        <v>1</v>
      </c>
      <c r="B3" s="23" t="s">
        <v>130</v>
      </c>
      <c r="C3" s="23" t="s">
        <v>131</v>
      </c>
      <c r="D3" s="24">
        <v>1913996</v>
      </c>
      <c r="E3" s="25">
        <v>77000</v>
      </c>
      <c r="F3" s="31">
        <f t="shared" ref="F3:F55" si="0">SUM(D3+E3)</f>
        <v>1990996</v>
      </c>
      <c r="G3" s="32">
        <f t="shared" ref="G3:G55" si="1">F3*10%</f>
        <v>199099.6</v>
      </c>
      <c r="H3" s="27" t="s">
        <v>74</v>
      </c>
      <c r="I3" s="33" t="s">
        <v>350</v>
      </c>
    </row>
    <row r="4" spans="1:9">
      <c r="A4" s="30">
        <v>2</v>
      </c>
      <c r="B4" s="23" t="s">
        <v>130</v>
      </c>
      <c r="C4" s="23" t="s">
        <v>56</v>
      </c>
      <c r="D4" s="24">
        <v>693128</v>
      </c>
      <c r="E4" s="25">
        <v>12000</v>
      </c>
      <c r="F4" s="25">
        <f t="shared" si="0"/>
        <v>705128</v>
      </c>
      <c r="G4" s="26">
        <f t="shared" si="1"/>
        <v>70512.800000000003</v>
      </c>
      <c r="H4" s="27" t="s">
        <v>74</v>
      </c>
      <c r="I4" s="33" t="s">
        <v>350</v>
      </c>
    </row>
    <row r="5" spans="1:9">
      <c r="A5" s="53">
        <v>3</v>
      </c>
      <c r="B5" s="43" t="s">
        <v>132</v>
      </c>
      <c r="C5" s="43" t="s">
        <v>133</v>
      </c>
      <c r="D5" s="44">
        <v>1249435</v>
      </c>
      <c r="E5" s="45">
        <v>31000</v>
      </c>
      <c r="F5" s="45">
        <f t="shared" si="0"/>
        <v>1280435</v>
      </c>
      <c r="G5" s="46">
        <f t="shared" si="1"/>
        <v>128043.5</v>
      </c>
    </row>
    <row r="6" spans="1:9">
      <c r="A6" s="53">
        <v>4</v>
      </c>
      <c r="B6" s="43" t="s">
        <v>132</v>
      </c>
      <c r="C6" s="43" t="s">
        <v>134</v>
      </c>
      <c r="D6" s="44">
        <v>1329122</v>
      </c>
      <c r="E6" s="45">
        <v>43000</v>
      </c>
      <c r="F6" s="45">
        <f t="shared" si="0"/>
        <v>1372122</v>
      </c>
      <c r="G6" s="46">
        <f t="shared" si="1"/>
        <v>137212.20000000001</v>
      </c>
    </row>
    <row r="7" spans="1:9">
      <c r="A7" s="30">
        <v>5</v>
      </c>
      <c r="B7" s="23" t="s">
        <v>254</v>
      </c>
      <c r="C7" s="23" t="s">
        <v>136</v>
      </c>
      <c r="D7" s="24">
        <v>1327619</v>
      </c>
      <c r="E7" s="25">
        <v>16500</v>
      </c>
      <c r="F7" s="25">
        <f t="shared" si="0"/>
        <v>1344119</v>
      </c>
      <c r="G7" s="26">
        <f t="shared" si="1"/>
        <v>134411.9</v>
      </c>
      <c r="H7" s="27" t="s">
        <v>74</v>
      </c>
      <c r="I7" s="33" t="s">
        <v>350</v>
      </c>
    </row>
    <row r="8" spans="1:9">
      <c r="A8" s="30">
        <v>6</v>
      </c>
      <c r="B8" s="23" t="s">
        <v>7</v>
      </c>
      <c r="C8" s="23" t="s">
        <v>8</v>
      </c>
      <c r="D8" s="24">
        <v>436025</v>
      </c>
      <c r="E8" s="25">
        <v>12000</v>
      </c>
      <c r="F8" s="25">
        <f t="shared" si="0"/>
        <v>448025</v>
      </c>
      <c r="G8" s="26">
        <f t="shared" si="1"/>
        <v>44802.5</v>
      </c>
      <c r="H8" s="27" t="s">
        <v>74</v>
      </c>
      <c r="I8" s="33" t="s">
        <v>329</v>
      </c>
    </row>
    <row r="9" spans="1:9">
      <c r="A9" s="30">
        <v>7</v>
      </c>
      <c r="B9" s="23" t="s">
        <v>137</v>
      </c>
      <c r="C9" s="23" t="s">
        <v>138</v>
      </c>
      <c r="D9" s="24">
        <v>667569</v>
      </c>
      <c r="E9" s="25">
        <v>13500</v>
      </c>
      <c r="F9" s="25">
        <f t="shared" si="0"/>
        <v>681069</v>
      </c>
      <c r="G9" s="26">
        <f t="shared" si="1"/>
        <v>68106.900000000009</v>
      </c>
      <c r="H9" s="27" t="s">
        <v>74</v>
      </c>
      <c r="I9" s="33" t="s">
        <v>350</v>
      </c>
    </row>
    <row r="10" spans="1:9">
      <c r="A10" s="53">
        <v>8</v>
      </c>
      <c r="B10" s="43" t="s">
        <v>59</v>
      </c>
      <c r="C10" s="43" t="s">
        <v>60</v>
      </c>
      <c r="D10" s="44">
        <v>455570</v>
      </c>
      <c r="E10" s="45">
        <v>12000</v>
      </c>
      <c r="F10" s="45">
        <f t="shared" si="0"/>
        <v>467570</v>
      </c>
      <c r="G10" s="46">
        <f t="shared" si="1"/>
        <v>46757</v>
      </c>
    </row>
    <row r="11" spans="1:9">
      <c r="A11" s="53">
        <v>9</v>
      </c>
      <c r="B11" s="43" t="s">
        <v>140</v>
      </c>
      <c r="C11" s="43" t="s">
        <v>141</v>
      </c>
      <c r="D11" s="44">
        <v>3319799</v>
      </c>
      <c r="E11" s="45">
        <v>192000</v>
      </c>
      <c r="F11" s="45">
        <f t="shared" si="0"/>
        <v>3511799</v>
      </c>
      <c r="G11" s="46">
        <f t="shared" si="1"/>
        <v>351179.9</v>
      </c>
    </row>
    <row r="12" spans="1:9">
      <c r="A12" s="53">
        <v>10</v>
      </c>
      <c r="B12" s="43" t="s">
        <v>17</v>
      </c>
      <c r="C12" s="43" t="s">
        <v>18</v>
      </c>
      <c r="D12" s="44">
        <v>825439</v>
      </c>
      <c r="E12" s="45">
        <v>77000</v>
      </c>
      <c r="F12" s="45">
        <f t="shared" si="0"/>
        <v>902439</v>
      </c>
      <c r="G12" s="46">
        <f t="shared" si="1"/>
        <v>90243.900000000009</v>
      </c>
    </row>
    <row r="13" spans="1:9">
      <c r="A13" s="30">
        <v>11</v>
      </c>
      <c r="B13" s="23" t="s">
        <v>21</v>
      </c>
      <c r="C13" s="23" t="s">
        <v>22</v>
      </c>
      <c r="D13" s="24">
        <v>452563</v>
      </c>
      <c r="E13" s="25">
        <v>12000</v>
      </c>
      <c r="F13" s="25">
        <f t="shared" si="0"/>
        <v>464563</v>
      </c>
      <c r="G13" s="26">
        <f t="shared" si="1"/>
        <v>46456.3</v>
      </c>
      <c r="H13" s="27" t="s">
        <v>74</v>
      </c>
      <c r="I13" s="33" t="s">
        <v>326</v>
      </c>
    </row>
    <row r="14" spans="1:9">
      <c r="A14" s="53">
        <v>12</v>
      </c>
      <c r="B14" s="43" t="s">
        <v>255</v>
      </c>
      <c r="C14" s="43" t="s">
        <v>68</v>
      </c>
      <c r="D14" s="44">
        <v>1419335</v>
      </c>
      <c r="E14" s="45">
        <v>18000</v>
      </c>
      <c r="F14" s="45">
        <f t="shared" si="0"/>
        <v>1437335</v>
      </c>
      <c r="G14" s="46">
        <f t="shared" si="1"/>
        <v>143733.5</v>
      </c>
    </row>
    <row r="15" spans="1:9">
      <c r="A15" s="53">
        <v>13</v>
      </c>
      <c r="B15" s="43" t="s">
        <v>255</v>
      </c>
      <c r="C15" s="43" t="s">
        <v>26</v>
      </c>
      <c r="D15" s="44">
        <v>1219364</v>
      </c>
      <c r="E15" s="45">
        <v>41000</v>
      </c>
      <c r="F15" s="45">
        <f t="shared" si="0"/>
        <v>1260364</v>
      </c>
      <c r="G15" s="46">
        <f t="shared" si="1"/>
        <v>126036.40000000001</v>
      </c>
    </row>
    <row r="16" spans="1:9">
      <c r="A16" s="53">
        <v>14</v>
      </c>
      <c r="B16" s="43" t="s">
        <v>255</v>
      </c>
      <c r="C16" s="43" t="s">
        <v>27</v>
      </c>
      <c r="D16" s="44">
        <v>1587730</v>
      </c>
      <c r="E16" s="45">
        <v>25500</v>
      </c>
      <c r="F16" s="45">
        <f t="shared" si="0"/>
        <v>1613230</v>
      </c>
      <c r="G16" s="46">
        <f t="shared" si="1"/>
        <v>161323</v>
      </c>
    </row>
    <row r="17" spans="1:9">
      <c r="A17" s="53">
        <v>15</v>
      </c>
      <c r="B17" s="43" t="s">
        <v>256</v>
      </c>
      <c r="C17" s="43" t="s">
        <v>257</v>
      </c>
      <c r="D17" s="44">
        <v>939708</v>
      </c>
      <c r="E17" s="45">
        <v>12000</v>
      </c>
      <c r="F17" s="45">
        <f t="shared" si="0"/>
        <v>951708</v>
      </c>
      <c r="G17" s="46">
        <f t="shared" si="1"/>
        <v>95170.8</v>
      </c>
    </row>
    <row r="18" spans="1:9">
      <c r="A18" s="53">
        <v>16</v>
      </c>
      <c r="B18" s="43" t="s">
        <v>256</v>
      </c>
      <c r="C18" s="43" t="s">
        <v>143</v>
      </c>
      <c r="D18" s="44">
        <v>854006</v>
      </c>
      <c r="E18" s="45">
        <v>12000</v>
      </c>
      <c r="F18" s="45">
        <f t="shared" si="0"/>
        <v>866006</v>
      </c>
      <c r="G18" s="46">
        <f t="shared" si="1"/>
        <v>86600.6</v>
      </c>
    </row>
    <row r="19" spans="1:9">
      <c r="A19" s="53">
        <v>17</v>
      </c>
      <c r="B19" s="43" t="s">
        <v>256</v>
      </c>
      <c r="C19" s="43" t="s">
        <v>144</v>
      </c>
      <c r="D19" s="44">
        <v>1213350</v>
      </c>
      <c r="E19" s="45">
        <v>27000</v>
      </c>
      <c r="F19" s="45">
        <f t="shared" si="0"/>
        <v>1240350</v>
      </c>
      <c r="G19" s="46">
        <f t="shared" si="1"/>
        <v>124035</v>
      </c>
    </row>
    <row r="20" spans="1:9">
      <c r="A20" s="53">
        <v>18</v>
      </c>
      <c r="B20" s="43" t="s">
        <v>256</v>
      </c>
      <c r="C20" s="43" t="s">
        <v>145</v>
      </c>
      <c r="D20" s="44">
        <v>1281009</v>
      </c>
      <c r="E20" s="45">
        <v>31000</v>
      </c>
      <c r="F20" s="45">
        <f t="shared" si="0"/>
        <v>1312009</v>
      </c>
      <c r="G20" s="46">
        <f t="shared" si="1"/>
        <v>131200.9</v>
      </c>
    </row>
    <row r="21" spans="1:9">
      <c r="A21" s="53">
        <v>19</v>
      </c>
      <c r="B21" s="43" t="s">
        <v>256</v>
      </c>
      <c r="C21" s="43" t="s">
        <v>146</v>
      </c>
      <c r="D21" s="44">
        <v>417982</v>
      </c>
      <c r="E21" s="45">
        <v>12000</v>
      </c>
      <c r="F21" s="45">
        <f t="shared" si="0"/>
        <v>429982</v>
      </c>
      <c r="G21" s="46">
        <f t="shared" si="1"/>
        <v>42998.200000000004</v>
      </c>
    </row>
    <row r="22" spans="1:9">
      <c r="A22" s="53">
        <v>20</v>
      </c>
      <c r="B22" s="43" t="s">
        <v>256</v>
      </c>
      <c r="C22" s="43" t="s">
        <v>147</v>
      </c>
      <c r="D22" s="44">
        <v>614945</v>
      </c>
      <c r="E22" s="45">
        <v>12000</v>
      </c>
      <c r="F22" s="45">
        <f t="shared" si="0"/>
        <v>626945</v>
      </c>
      <c r="G22" s="46">
        <f t="shared" si="1"/>
        <v>62694.5</v>
      </c>
    </row>
    <row r="23" spans="1:9">
      <c r="A23" s="53">
        <v>21</v>
      </c>
      <c r="B23" s="43" t="s">
        <v>256</v>
      </c>
      <c r="C23" s="43" t="s">
        <v>148</v>
      </c>
      <c r="D23" s="44">
        <v>1223875</v>
      </c>
      <c r="E23" s="45">
        <v>13500</v>
      </c>
      <c r="F23" s="45">
        <f t="shared" si="0"/>
        <v>1237375</v>
      </c>
      <c r="G23" s="46">
        <f t="shared" si="1"/>
        <v>123737.5</v>
      </c>
    </row>
    <row r="24" spans="1:9">
      <c r="A24" s="30">
        <v>22</v>
      </c>
      <c r="B24" s="23" t="s">
        <v>28</v>
      </c>
      <c r="C24" s="23" t="s">
        <v>29</v>
      </c>
      <c r="D24" s="24">
        <v>574350</v>
      </c>
      <c r="E24" s="25">
        <v>12000</v>
      </c>
      <c r="F24" s="25">
        <f t="shared" si="0"/>
        <v>586350</v>
      </c>
      <c r="G24" s="26">
        <f t="shared" si="1"/>
        <v>58635</v>
      </c>
      <c r="H24" s="27" t="s">
        <v>74</v>
      </c>
      <c r="I24" s="33" t="s">
        <v>328</v>
      </c>
    </row>
    <row r="25" spans="1:9">
      <c r="A25" s="30">
        <v>23</v>
      </c>
      <c r="B25" s="23" t="s">
        <v>30</v>
      </c>
      <c r="C25" s="23" t="s">
        <v>31</v>
      </c>
      <c r="D25" s="24">
        <v>735227</v>
      </c>
      <c r="E25" s="25">
        <v>25500</v>
      </c>
      <c r="F25" s="25">
        <f t="shared" si="0"/>
        <v>760727</v>
      </c>
      <c r="G25" s="26">
        <f t="shared" si="1"/>
        <v>76072.7</v>
      </c>
      <c r="H25" s="27" t="s">
        <v>74</v>
      </c>
      <c r="I25" s="33" t="s">
        <v>350</v>
      </c>
    </row>
    <row r="26" spans="1:9">
      <c r="A26" s="30">
        <v>24</v>
      </c>
      <c r="B26" s="23" t="s">
        <v>32</v>
      </c>
      <c r="C26" s="23" t="s">
        <v>33</v>
      </c>
      <c r="D26" s="24">
        <v>863028</v>
      </c>
      <c r="E26" s="25">
        <v>31000</v>
      </c>
      <c r="F26" s="25">
        <f t="shared" si="0"/>
        <v>894028</v>
      </c>
      <c r="G26" s="26">
        <f t="shared" si="1"/>
        <v>89402.8</v>
      </c>
      <c r="H26" s="27" t="s">
        <v>74</v>
      </c>
      <c r="I26" s="33" t="s">
        <v>350</v>
      </c>
    </row>
    <row r="27" spans="1:9">
      <c r="A27" s="30">
        <v>25</v>
      </c>
      <c r="B27" s="23" t="s">
        <v>32</v>
      </c>
      <c r="C27" s="23" t="s">
        <v>34</v>
      </c>
      <c r="D27" s="24">
        <v>419485</v>
      </c>
      <c r="E27" s="25">
        <v>13500</v>
      </c>
      <c r="F27" s="25">
        <f t="shared" si="0"/>
        <v>432985</v>
      </c>
      <c r="G27" s="26">
        <f t="shared" si="1"/>
        <v>43298.5</v>
      </c>
      <c r="H27" s="27" t="s">
        <v>74</v>
      </c>
      <c r="I27" s="33" t="s">
        <v>350</v>
      </c>
    </row>
    <row r="28" spans="1:9">
      <c r="A28" s="30">
        <v>26</v>
      </c>
      <c r="B28" s="23" t="s">
        <v>35</v>
      </c>
      <c r="C28" s="23" t="s">
        <v>36</v>
      </c>
      <c r="D28" s="24">
        <v>978800</v>
      </c>
      <c r="E28" s="25">
        <v>12000</v>
      </c>
      <c r="F28" s="25">
        <f t="shared" si="0"/>
        <v>990800</v>
      </c>
      <c r="G28" s="26">
        <f t="shared" si="1"/>
        <v>99080</v>
      </c>
      <c r="H28" s="27" t="s">
        <v>74</v>
      </c>
      <c r="I28" s="33" t="s">
        <v>328</v>
      </c>
    </row>
    <row r="29" spans="1:9">
      <c r="A29" s="30">
        <v>27</v>
      </c>
      <c r="B29" s="23" t="s">
        <v>35</v>
      </c>
      <c r="C29" s="23" t="s">
        <v>37</v>
      </c>
      <c r="D29" s="24">
        <v>2883774</v>
      </c>
      <c r="E29" s="25">
        <v>134500</v>
      </c>
      <c r="F29" s="25">
        <f t="shared" si="0"/>
        <v>3018274</v>
      </c>
      <c r="G29" s="26">
        <f t="shared" si="1"/>
        <v>301827.40000000002</v>
      </c>
      <c r="H29" s="27" t="s">
        <v>74</v>
      </c>
      <c r="I29" s="33" t="s">
        <v>328</v>
      </c>
    </row>
    <row r="30" spans="1:9">
      <c r="A30" s="30">
        <v>28</v>
      </c>
      <c r="B30" s="23" t="s">
        <v>35</v>
      </c>
      <c r="C30" s="23" t="s">
        <v>38</v>
      </c>
      <c r="D30" s="24">
        <v>1139677</v>
      </c>
      <c r="E30" s="25">
        <v>12000</v>
      </c>
      <c r="F30" s="25">
        <f t="shared" si="0"/>
        <v>1151677</v>
      </c>
      <c r="G30" s="26">
        <f t="shared" si="1"/>
        <v>115167.70000000001</v>
      </c>
      <c r="H30" s="27" t="s">
        <v>74</v>
      </c>
      <c r="I30" s="33" t="s">
        <v>328</v>
      </c>
    </row>
    <row r="31" spans="1:9">
      <c r="A31" s="53">
        <v>29</v>
      </c>
      <c r="B31" s="43" t="s">
        <v>258</v>
      </c>
      <c r="C31" s="43" t="s">
        <v>40</v>
      </c>
      <c r="D31" s="44">
        <v>308224</v>
      </c>
      <c r="E31" s="45">
        <v>13500</v>
      </c>
      <c r="F31" s="45">
        <f t="shared" si="0"/>
        <v>321724</v>
      </c>
      <c r="G31" s="46">
        <f t="shared" si="1"/>
        <v>32172.400000000001</v>
      </c>
    </row>
    <row r="32" spans="1:9">
      <c r="A32" s="53">
        <v>30</v>
      </c>
      <c r="B32" s="43" t="s">
        <v>258</v>
      </c>
      <c r="C32" s="43" t="s">
        <v>41</v>
      </c>
      <c r="D32" s="44">
        <v>1296045</v>
      </c>
      <c r="E32" s="45">
        <v>102000</v>
      </c>
      <c r="F32" s="45">
        <f t="shared" si="0"/>
        <v>1398045</v>
      </c>
      <c r="G32" s="46">
        <f t="shared" si="1"/>
        <v>139804.5</v>
      </c>
    </row>
    <row r="33" spans="1:10">
      <c r="A33" s="30">
        <v>31</v>
      </c>
      <c r="B33" s="23" t="s">
        <v>259</v>
      </c>
      <c r="C33" s="23" t="s">
        <v>43</v>
      </c>
      <c r="D33" s="24">
        <v>1374228</v>
      </c>
      <c r="E33" s="25">
        <v>31000</v>
      </c>
      <c r="F33" s="25">
        <f t="shared" si="0"/>
        <v>1405228</v>
      </c>
      <c r="G33" s="26">
        <f t="shared" si="1"/>
        <v>140522.80000000002</v>
      </c>
      <c r="H33" s="27" t="s">
        <v>74</v>
      </c>
      <c r="I33" s="33" t="s">
        <v>350</v>
      </c>
    </row>
    <row r="34" spans="1:10">
      <c r="A34" s="30">
        <v>32</v>
      </c>
      <c r="B34" s="23" t="s">
        <v>259</v>
      </c>
      <c r="C34" s="23" t="s">
        <v>150</v>
      </c>
      <c r="D34" s="24">
        <v>2371070</v>
      </c>
      <c r="E34" s="25">
        <v>132000</v>
      </c>
      <c r="F34" s="25">
        <f t="shared" si="0"/>
        <v>2503070</v>
      </c>
      <c r="G34" s="26">
        <f t="shared" si="1"/>
        <v>250307</v>
      </c>
      <c r="H34" s="27" t="s">
        <v>74</v>
      </c>
      <c r="I34" s="33" t="s">
        <v>350</v>
      </c>
    </row>
    <row r="35" spans="1:10">
      <c r="A35" s="30">
        <v>33</v>
      </c>
      <c r="B35" s="23" t="s">
        <v>259</v>
      </c>
      <c r="C35" s="23" t="s">
        <v>88</v>
      </c>
      <c r="D35" s="24">
        <v>2525934</v>
      </c>
      <c r="E35" s="25">
        <v>114500</v>
      </c>
      <c r="F35" s="25">
        <f t="shared" si="0"/>
        <v>2640434</v>
      </c>
      <c r="G35" s="26">
        <f t="shared" si="1"/>
        <v>264043.40000000002</v>
      </c>
      <c r="H35" s="27" t="s">
        <v>74</v>
      </c>
      <c r="I35" s="33" t="s">
        <v>350</v>
      </c>
    </row>
    <row r="36" spans="1:10">
      <c r="A36" s="30">
        <v>34</v>
      </c>
      <c r="B36" s="23" t="s">
        <v>259</v>
      </c>
      <c r="C36" s="23" t="s">
        <v>44</v>
      </c>
      <c r="D36" s="24">
        <v>3173956</v>
      </c>
      <c r="E36" s="25">
        <v>154500</v>
      </c>
      <c r="F36" s="25">
        <f t="shared" si="0"/>
        <v>3328456</v>
      </c>
      <c r="G36" s="26">
        <f t="shared" si="1"/>
        <v>332845.60000000003</v>
      </c>
      <c r="H36" s="27" t="s">
        <v>74</v>
      </c>
      <c r="I36" s="33" t="s">
        <v>350</v>
      </c>
    </row>
    <row r="37" spans="1:10">
      <c r="A37" s="30">
        <v>35</v>
      </c>
      <c r="B37" s="23" t="s">
        <v>259</v>
      </c>
      <c r="C37" s="23" t="s">
        <v>107</v>
      </c>
      <c r="D37" s="24">
        <v>2208689</v>
      </c>
      <c r="E37" s="25">
        <v>67000</v>
      </c>
      <c r="F37" s="25">
        <f t="shared" si="0"/>
        <v>2275689</v>
      </c>
      <c r="G37" s="26">
        <f t="shared" si="1"/>
        <v>227568.90000000002</v>
      </c>
      <c r="H37" s="27" t="s">
        <v>74</v>
      </c>
      <c r="I37" s="33" t="s">
        <v>350</v>
      </c>
    </row>
    <row r="38" spans="1:10">
      <c r="A38" s="30">
        <v>36</v>
      </c>
      <c r="B38" s="23" t="s">
        <v>259</v>
      </c>
      <c r="C38" s="23" t="s">
        <v>45</v>
      </c>
      <c r="D38" s="24">
        <v>2334985</v>
      </c>
      <c r="E38" s="25">
        <v>202000</v>
      </c>
      <c r="F38" s="25">
        <f t="shared" si="0"/>
        <v>2536985</v>
      </c>
      <c r="G38" s="26">
        <f t="shared" si="1"/>
        <v>253698.5</v>
      </c>
      <c r="H38" s="27" t="s">
        <v>74</v>
      </c>
      <c r="I38" s="33" t="s">
        <v>350</v>
      </c>
    </row>
    <row r="39" spans="1:10">
      <c r="A39" s="30">
        <v>37</v>
      </c>
      <c r="B39" s="23" t="s">
        <v>259</v>
      </c>
      <c r="C39" s="23" t="s">
        <v>10</v>
      </c>
      <c r="D39" s="24">
        <v>2240263</v>
      </c>
      <c r="E39" s="25">
        <v>29000</v>
      </c>
      <c r="F39" s="25">
        <f t="shared" si="0"/>
        <v>2269263</v>
      </c>
      <c r="G39" s="26">
        <f t="shared" si="1"/>
        <v>226926.30000000002</v>
      </c>
      <c r="H39" s="27" t="s">
        <v>74</v>
      </c>
      <c r="I39" s="33" t="s">
        <v>350</v>
      </c>
    </row>
    <row r="40" spans="1:10">
      <c r="A40" s="30">
        <v>38</v>
      </c>
      <c r="B40" s="23" t="s">
        <v>259</v>
      </c>
      <c r="C40" s="23" t="s">
        <v>108</v>
      </c>
      <c r="D40" s="24">
        <v>2616146</v>
      </c>
      <c r="E40" s="25">
        <v>54500</v>
      </c>
      <c r="F40" s="25">
        <f t="shared" si="0"/>
        <v>2670646</v>
      </c>
      <c r="G40" s="26">
        <f t="shared" si="1"/>
        <v>267064.60000000003</v>
      </c>
      <c r="H40" s="27" t="s">
        <v>74</v>
      </c>
      <c r="I40" s="33" t="s">
        <v>350</v>
      </c>
    </row>
    <row r="41" spans="1:10">
      <c r="A41" s="30">
        <v>39</v>
      </c>
      <c r="B41" s="23" t="s">
        <v>259</v>
      </c>
      <c r="C41" s="23" t="s">
        <v>73</v>
      </c>
      <c r="D41" s="24">
        <v>2578558</v>
      </c>
      <c r="E41" s="25">
        <v>12000</v>
      </c>
      <c r="F41" s="25">
        <f t="shared" si="0"/>
        <v>2590558</v>
      </c>
      <c r="G41" s="26">
        <f t="shared" si="1"/>
        <v>259055.80000000002</v>
      </c>
      <c r="H41" s="27" t="s">
        <v>74</v>
      </c>
      <c r="I41" s="33" t="s">
        <v>350</v>
      </c>
    </row>
    <row r="42" spans="1:10">
      <c r="A42" s="30">
        <v>40</v>
      </c>
      <c r="B42" s="23" t="s">
        <v>259</v>
      </c>
      <c r="C42" s="23" t="s">
        <v>98</v>
      </c>
      <c r="D42" s="24">
        <v>1701999</v>
      </c>
      <c r="E42" s="25">
        <v>97000</v>
      </c>
      <c r="F42" s="25">
        <f t="shared" si="0"/>
        <v>1798999</v>
      </c>
      <c r="G42" s="26">
        <f t="shared" si="1"/>
        <v>179899.90000000002</v>
      </c>
      <c r="H42" s="27" t="s">
        <v>74</v>
      </c>
      <c r="I42" s="33" t="s">
        <v>350</v>
      </c>
    </row>
    <row r="43" spans="1:10">
      <c r="A43" s="30">
        <v>41</v>
      </c>
      <c r="B43" s="23" t="s">
        <v>259</v>
      </c>
      <c r="C43" s="23" t="s">
        <v>109</v>
      </c>
      <c r="D43" s="24">
        <v>2291383</v>
      </c>
      <c r="E43" s="25">
        <v>22500</v>
      </c>
      <c r="F43" s="25">
        <f t="shared" si="0"/>
        <v>2313883</v>
      </c>
      <c r="G43" s="26">
        <f t="shared" si="1"/>
        <v>231388.30000000002</v>
      </c>
      <c r="H43" s="27" t="s">
        <v>74</v>
      </c>
      <c r="I43" s="33" t="s">
        <v>350</v>
      </c>
    </row>
    <row r="44" spans="1:10">
      <c r="A44" s="30">
        <v>42</v>
      </c>
      <c r="B44" s="23" t="s">
        <v>259</v>
      </c>
      <c r="C44" s="23" t="s">
        <v>110</v>
      </c>
      <c r="D44" s="24">
        <v>2025258</v>
      </c>
      <c r="E44" s="25">
        <v>12000</v>
      </c>
      <c r="F44" s="25">
        <f t="shared" si="0"/>
        <v>2037258</v>
      </c>
      <c r="G44" s="26">
        <f t="shared" si="1"/>
        <v>203725.80000000002</v>
      </c>
      <c r="H44" s="27" t="s">
        <v>74</v>
      </c>
      <c r="I44" s="33" t="s">
        <v>350</v>
      </c>
    </row>
    <row r="45" spans="1:10">
      <c r="A45" s="30">
        <v>43</v>
      </c>
      <c r="B45" s="23" t="s">
        <v>259</v>
      </c>
      <c r="C45" s="23" t="s">
        <v>111</v>
      </c>
      <c r="D45" s="24">
        <v>2044803</v>
      </c>
      <c r="E45" s="25">
        <v>64500</v>
      </c>
      <c r="F45" s="25">
        <f t="shared" si="0"/>
        <v>2109303</v>
      </c>
      <c r="G45" s="26">
        <f t="shared" si="1"/>
        <v>210930.30000000002</v>
      </c>
      <c r="H45" s="27" t="s">
        <v>74</v>
      </c>
      <c r="I45" s="33" t="s">
        <v>350</v>
      </c>
    </row>
    <row r="46" spans="1:10">
      <c r="A46" s="30">
        <v>44</v>
      </c>
      <c r="B46" s="23" t="s">
        <v>259</v>
      </c>
      <c r="C46" s="23" t="s">
        <v>112</v>
      </c>
      <c r="D46" s="24">
        <v>1044955</v>
      </c>
      <c r="E46" s="25">
        <v>24000</v>
      </c>
      <c r="F46" s="25">
        <f t="shared" si="0"/>
        <v>1068955</v>
      </c>
      <c r="G46" s="26">
        <f t="shared" si="1"/>
        <v>106895.5</v>
      </c>
      <c r="H46" s="27" t="s">
        <v>74</v>
      </c>
      <c r="I46" s="33" t="s">
        <v>350</v>
      </c>
    </row>
    <row r="47" spans="1:10">
      <c r="A47" s="28">
        <v>45</v>
      </c>
      <c r="B47" s="16" t="s">
        <v>259</v>
      </c>
      <c r="C47" s="16" t="s">
        <v>46</v>
      </c>
      <c r="D47" s="17">
        <v>1927529</v>
      </c>
      <c r="E47" s="18">
        <v>109500</v>
      </c>
      <c r="F47" s="18">
        <f t="shared" si="0"/>
        <v>2037029</v>
      </c>
      <c r="G47" s="19">
        <f t="shared" si="1"/>
        <v>203702.90000000002</v>
      </c>
      <c r="J47" s="62">
        <f>SUM(G33:G46)</f>
        <v>3154872.6999999997</v>
      </c>
    </row>
    <row r="48" spans="1:10">
      <c r="A48" s="30">
        <v>46</v>
      </c>
      <c r="B48" s="23" t="s">
        <v>47</v>
      </c>
      <c r="C48" s="23" t="s">
        <v>48</v>
      </c>
      <c r="D48" s="24">
        <v>1547134</v>
      </c>
      <c r="E48" s="25">
        <v>18000</v>
      </c>
      <c r="F48" s="25">
        <f t="shared" si="0"/>
        <v>1565134</v>
      </c>
      <c r="G48" s="26">
        <f t="shared" si="1"/>
        <v>156513.4</v>
      </c>
      <c r="H48" s="27" t="s">
        <v>74</v>
      </c>
      <c r="I48" s="33" t="s">
        <v>350</v>
      </c>
    </row>
    <row r="49" spans="1:9">
      <c r="A49" s="30">
        <v>47</v>
      </c>
      <c r="B49" s="23" t="s">
        <v>260</v>
      </c>
      <c r="C49" s="23" t="s">
        <v>53</v>
      </c>
      <c r="D49" s="24">
        <v>684107</v>
      </c>
      <c r="E49" s="29">
        <v>15000</v>
      </c>
      <c r="F49" s="25">
        <f t="shared" si="0"/>
        <v>699107</v>
      </c>
      <c r="G49" s="26">
        <f t="shared" si="1"/>
        <v>69910.7</v>
      </c>
      <c r="H49" s="27" t="s">
        <v>74</v>
      </c>
      <c r="I49" s="27" t="s">
        <v>347</v>
      </c>
    </row>
    <row r="50" spans="1:9">
      <c r="A50" s="30">
        <v>48</v>
      </c>
      <c r="B50" s="23" t="s">
        <v>260</v>
      </c>
      <c r="C50" s="23" t="s">
        <v>54</v>
      </c>
      <c r="D50" s="24">
        <v>1168245</v>
      </c>
      <c r="E50" s="29">
        <v>12000</v>
      </c>
      <c r="F50" s="25">
        <f t="shared" si="0"/>
        <v>1180245</v>
      </c>
      <c r="G50" s="26">
        <f t="shared" si="1"/>
        <v>118024.5</v>
      </c>
      <c r="H50" s="27" t="s">
        <v>74</v>
      </c>
      <c r="I50" s="27" t="s">
        <v>347</v>
      </c>
    </row>
    <row r="51" spans="1:9">
      <c r="A51" s="30">
        <v>49</v>
      </c>
      <c r="B51" s="23" t="s">
        <v>261</v>
      </c>
      <c r="C51" s="23" t="s">
        <v>152</v>
      </c>
      <c r="D51" s="24">
        <v>1022402</v>
      </c>
      <c r="E51" s="29">
        <v>12000</v>
      </c>
      <c r="F51" s="25">
        <f t="shared" si="0"/>
        <v>1034402</v>
      </c>
      <c r="G51" s="26">
        <f t="shared" si="1"/>
        <v>103440.20000000001</v>
      </c>
      <c r="H51" s="27" t="s">
        <v>74</v>
      </c>
      <c r="I51" s="33" t="s">
        <v>358</v>
      </c>
    </row>
    <row r="52" spans="1:9">
      <c r="A52" s="30">
        <v>50</v>
      </c>
      <c r="B52" s="23" t="s">
        <v>261</v>
      </c>
      <c r="C52" s="23" t="s">
        <v>153</v>
      </c>
      <c r="D52" s="24">
        <v>786347</v>
      </c>
      <c r="E52" s="29">
        <v>24000</v>
      </c>
      <c r="F52" s="25">
        <f t="shared" si="0"/>
        <v>810347</v>
      </c>
      <c r="G52" s="26">
        <f t="shared" si="1"/>
        <v>81034.700000000012</v>
      </c>
      <c r="H52" s="27" t="s">
        <v>74</v>
      </c>
      <c r="I52" s="33" t="s">
        <v>358</v>
      </c>
    </row>
    <row r="53" spans="1:9">
      <c r="A53" s="30">
        <v>51</v>
      </c>
      <c r="B53" s="23" t="s">
        <v>261</v>
      </c>
      <c r="C53" s="23" t="s">
        <v>154</v>
      </c>
      <c r="D53" s="24">
        <v>2771010</v>
      </c>
      <c r="E53" s="29">
        <v>57000</v>
      </c>
      <c r="F53" s="25">
        <f t="shared" si="0"/>
        <v>2828010</v>
      </c>
      <c r="G53" s="26">
        <f t="shared" si="1"/>
        <v>282801</v>
      </c>
      <c r="H53" s="27" t="s">
        <v>74</v>
      </c>
      <c r="I53" s="33" t="s">
        <v>358</v>
      </c>
    </row>
    <row r="54" spans="1:9">
      <c r="A54" s="30">
        <v>52</v>
      </c>
      <c r="B54" s="23" t="s">
        <v>261</v>
      </c>
      <c r="C54" s="23" t="s">
        <v>155</v>
      </c>
      <c r="D54" s="24">
        <v>1274996</v>
      </c>
      <c r="E54" s="29">
        <v>25500</v>
      </c>
      <c r="F54" s="25">
        <f t="shared" si="0"/>
        <v>1300496</v>
      </c>
      <c r="G54" s="26">
        <f t="shared" si="1"/>
        <v>130049.60000000001</v>
      </c>
      <c r="H54" s="27" t="s">
        <v>74</v>
      </c>
      <c r="I54" s="33" t="s">
        <v>358</v>
      </c>
    </row>
    <row r="55" spans="1:9">
      <c r="A55" s="30">
        <v>53</v>
      </c>
      <c r="B55" s="23" t="s">
        <v>261</v>
      </c>
      <c r="C55" s="23" t="s">
        <v>156</v>
      </c>
      <c r="D55" s="24">
        <v>1471958</v>
      </c>
      <c r="E55" s="25">
        <v>21000</v>
      </c>
      <c r="F55" s="25">
        <f t="shared" si="0"/>
        <v>1492958</v>
      </c>
      <c r="G55" s="26">
        <f t="shared" si="1"/>
        <v>149295.80000000002</v>
      </c>
      <c r="H55" s="27" t="s">
        <v>74</v>
      </c>
      <c r="I55" s="33" t="s">
        <v>358</v>
      </c>
    </row>
    <row r="56" spans="1:9">
      <c r="A56" s="48"/>
      <c r="B56" s="49"/>
      <c r="C56" s="49" t="s">
        <v>58</v>
      </c>
      <c r="D56" s="61"/>
      <c r="E56" s="50"/>
      <c r="F56" s="51"/>
      <c r="G56" s="52">
        <f>SUM(G3:G55)</f>
        <v>7819463.4000000004</v>
      </c>
    </row>
    <row r="59" spans="1:9">
      <c r="A59" s="38" t="s">
        <v>262</v>
      </c>
      <c r="B59" s="38"/>
      <c r="C59" s="38"/>
      <c r="D59" s="38"/>
      <c r="E59" s="38"/>
      <c r="F59" s="38"/>
    </row>
    <row r="60" spans="1:9">
      <c r="A60" s="39" t="s">
        <v>0</v>
      </c>
      <c r="B60" s="39" t="s">
        <v>1</v>
      </c>
      <c r="C60" s="39" t="s">
        <v>2</v>
      </c>
      <c r="D60" s="40" t="s">
        <v>3</v>
      </c>
      <c r="E60" s="39" t="s">
        <v>4</v>
      </c>
      <c r="F60" s="41" t="s">
        <v>5</v>
      </c>
      <c r="G60" s="42" t="s">
        <v>6</v>
      </c>
    </row>
    <row r="61" spans="1:9">
      <c r="A61" s="53">
        <v>1</v>
      </c>
      <c r="B61" s="43" t="s">
        <v>158</v>
      </c>
      <c r="C61" s="43" t="s">
        <v>159</v>
      </c>
      <c r="D61" s="44">
        <v>306721</v>
      </c>
      <c r="E61" s="45">
        <v>12000</v>
      </c>
      <c r="F61" s="54">
        <f t="shared" ref="F61:F123" si="2">SUM(D61+E61)</f>
        <v>318721</v>
      </c>
      <c r="G61" s="55">
        <f t="shared" ref="G61:G123" si="3">F61*10%</f>
        <v>31872.100000000002</v>
      </c>
    </row>
    <row r="62" spans="1:9">
      <c r="A62" s="53">
        <v>2</v>
      </c>
      <c r="B62" s="43" t="s">
        <v>160</v>
      </c>
      <c r="C62" s="43" t="s">
        <v>161</v>
      </c>
      <c r="D62" s="44">
        <v>408960</v>
      </c>
      <c r="E62" s="45">
        <v>12000</v>
      </c>
      <c r="F62" s="45">
        <f t="shared" si="2"/>
        <v>420960</v>
      </c>
      <c r="G62" s="46">
        <f t="shared" si="3"/>
        <v>42096</v>
      </c>
    </row>
    <row r="63" spans="1:9">
      <c r="A63" s="53">
        <v>3</v>
      </c>
      <c r="B63" s="43" t="s">
        <v>162</v>
      </c>
      <c r="C63" s="43" t="s">
        <v>163</v>
      </c>
      <c r="D63" s="44">
        <v>1965116</v>
      </c>
      <c r="E63" s="45">
        <v>87000</v>
      </c>
      <c r="F63" s="45">
        <f t="shared" si="2"/>
        <v>2052116</v>
      </c>
      <c r="G63" s="46">
        <f t="shared" si="3"/>
        <v>205211.6</v>
      </c>
    </row>
    <row r="64" spans="1:9">
      <c r="A64" s="53">
        <v>4</v>
      </c>
      <c r="B64" s="43" t="s">
        <v>164</v>
      </c>
      <c r="C64" s="43" t="s">
        <v>165</v>
      </c>
      <c r="D64" s="44">
        <v>1059991</v>
      </c>
      <c r="E64" s="45">
        <v>21000</v>
      </c>
      <c r="F64" s="45">
        <f t="shared" si="2"/>
        <v>1080991</v>
      </c>
      <c r="G64" s="46">
        <f t="shared" si="3"/>
        <v>108099.1</v>
      </c>
    </row>
    <row r="65" spans="1:7">
      <c r="A65" s="53">
        <v>5</v>
      </c>
      <c r="B65" s="43" t="s">
        <v>263</v>
      </c>
      <c r="C65" s="43" t="s">
        <v>71</v>
      </c>
      <c r="D65" s="44">
        <v>670575</v>
      </c>
      <c r="E65" s="45">
        <v>22500</v>
      </c>
      <c r="F65" s="45">
        <f t="shared" si="2"/>
        <v>693075</v>
      </c>
      <c r="G65" s="46">
        <f t="shared" si="3"/>
        <v>69307.5</v>
      </c>
    </row>
    <row r="66" spans="1:7">
      <c r="A66" s="53">
        <v>6</v>
      </c>
      <c r="B66" s="43" t="s">
        <v>264</v>
      </c>
      <c r="C66" s="43" t="s">
        <v>49</v>
      </c>
      <c r="D66" s="44">
        <v>1171251</v>
      </c>
      <c r="E66" s="45">
        <v>22500</v>
      </c>
      <c r="F66" s="45">
        <f t="shared" si="2"/>
        <v>1193751</v>
      </c>
      <c r="G66" s="46">
        <f t="shared" si="3"/>
        <v>119375.1</v>
      </c>
    </row>
    <row r="67" spans="1:7">
      <c r="A67" s="53">
        <v>7</v>
      </c>
      <c r="B67" s="43" t="s">
        <v>166</v>
      </c>
      <c r="C67" s="43" t="s">
        <v>167</v>
      </c>
      <c r="D67" s="44">
        <v>605923</v>
      </c>
      <c r="E67" s="45">
        <v>18000</v>
      </c>
      <c r="F67" s="45">
        <f t="shared" si="2"/>
        <v>623923</v>
      </c>
      <c r="G67" s="46">
        <f t="shared" si="3"/>
        <v>62392.3</v>
      </c>
    </row>
    <row r="68" spans="1:7">
      <c r="A68" s="53">
        <v>8</v>
      </c>
      <c r="B68" s="43" t="s">
        <v>168</v>
      </c>
      <c r="C68" s="43" t="s">
        <v>169</v>
      </c>
      <c r="D68" s="44">
        <v>431513</v>
      </c>
      <c r="E68" s="45">
        <v>19500</v>
      </c>
      <c r="F68" s="45">
        <f t="shared" si="2"/>
        <v>451013</v>
      </c>
      <c r="G68" s="46">
        <f t="shared" si="3"/>
        <v>45101.3</v>
      </c>
    </row>
    <row r="69" spans="1:7">
      <c r="A69" s="53">
        <v>9</v>
      </c>
      <c r="B69" s="43" t="s">
        <v>170</v>
      </c>
      <c r="C69" s="43" t="s">
        <v>171</v>
      </c>
      <c r="D69" s="44">
        <v>715681</v>
      </c>
      <c r="E69" s="45">
        <v>22500</v>
      </c>
      <c r="F69" s="45">
        <f t="shared" si="2"/>
        <v>738181</v>
      </c>
      <c r="G69" s="46">
        <f t="shared" si="3"/>
        <v>73818.100000000006</v>
      </c>
    </row>
    <row r="70" spans="1:7">
      <c r="A70" s="53">
        <v>10</v>
      </c>
      <c r="B70" s="43" t="s">
        <v>172</v>
      </c>
      <c r="C70" s="43" t="s">
        <v>173</v>
      </c>
      <c r="D70" s="44">
        <v>945721</v>
      </c>
      <c r="E70" s="45">
        <v>33000</v>
      </c>
      <c r="F70" s="45">
        <f t="shared" si="2"/>
        <v>978721</v>
      </c>
      <c r="G70" s="46">
        <f t="shared" si="3"/>
        <v>97872.1</v>
      </c>
    </row>
    <row r="71" spans="1:7">
      <c r="A71" s="53">
        <v>11</v>
      </c>
      <c r="B71" s="43" t="s">
        <v>265</v>
      </c>
      <c r="C71" s="43" t="s">
        <v>11</v>
      </c>
      <c r="D71" s="44">
        <v>458578</v>
      </c>
      <c r="E71" s="45">
        <v>12000</v>
      </c>
      <c r="F71" s="45">
        <f t="shared" si="2"/>
        <v>470578</v>
      </c>
      <c r="G71" s="46">
        <f t="shared" si="3"/>
        <v>47057.8</v>
      </c>
    </row>
    <row r="72" spans="1:7">
      <c r="A72" s="53">
        <v>12</v>
      </c>
      <c r="B72" s="43" t="s">
        <v>162</v>
      </c>
      <c r="C72" s="43" t="s">
        <v>174</v>
      </c>
      <c r="D72" s="44">
        <v>532250</v>
      </c>
      <c r="E72" s="45">
        <v>19500</v>
      </c>
      <c r="F72" s="45">
        <f t="shared" si="2"/>
        <v>551750</v>
      </c>
      <c r="G72" s="46">
        <f t="shared" si="3"/>
        <v>55175</v>
      </c>
    </row>
    <row r="73" spans="1:7">
      <c r="A73" s="53">
        <v>13</v>
      </c>
      <c r="B73" s="43" t="s">
        <v>266</v>
      </c>
      <c r="C73" s="43" t="s">
        <v>12</v>
      </c>
      <c r="D73" s="44">
        <v>439031</v>
      </c>
      <c r="E73" s="45">
        <v>13500</v>
      </c>
      <c r="F73" s="45">
        <f t="shared" si="2"/>
        <v>452531</v>
      </c>
      <c r="G73" s="46">
        <f t="shared" si="3"/>
        <v>45253.100000000006</v>
      </c>
    </row>
    <row r="74" spans="1:7">
      <c r="A74" s="53">
        <v>14</v>
      </c>
      <c r="B74" s="43" t="s">
        <v>267</v>
      </c>
      <c r="C74" s="43" t="s">
        <v>13</v>
      </c>
      <c r="D74" s="44">
        <v>330777</v>
      </c>
      <c r="E74" s="45">
        <v>12000</v>
      </c>
      <c r="F74" s="45">
        <f t="shared" si="2"/>
        <v>342777</v>
      </c>
      <c r="G74" s="46">
        <f t="shared" si="3"/>
        <v>34277.700000000004</v>
      </c>
    </row>
    <row r="75" spans="1:7">
      <c r="A75" s="53">
        <v>15</v>
      </c>
      <c r="B75" s="43" t="s">
        <v>268</v>
      </c>
      <c r="C75" s="43" t="s">
        <v>14</v>
      </c>
      <c r="D75" s="44">
        <v>715681</v>
      </c>
      <c r="E75" s="45">
        <v>27000</v>
      </c>
      <c r="F75" s="45">
        <f t="shared" si="2"/>
        <v>742681</v>
      </c>
      <c r="G75" s="46">
        <f t="shared" si="3"/>
        <v>74268.100000000006</v>
      </c>
    </row>
    <row r="76" spans="1:7">
      <c r="A76" s="53">
        <v>16</v>
      </c>
      <c r="B76" s="43" t="s">
        <v>175</v>
      </c>
      <c r="C76" s="43" t="s">
        <v>176</v>
      </c>
      <c r="D76" s="44">
        <v>446549</v>
      </c>
      <c r="E76" s="45">
        <v>12000</v>
      </c>
      <c r="F76" s="45">
        <f t="shared" si="2"/>
        <v>458549</v>
      </c>
      <c r="G76" s="46">
        <f t="shared" si="3"/>
        <v>45854.9</v>
      </c>
    </row>
    <row r="77" spans="1:7">
      <c r="A77" s="53">
        <v>17</v>
      </c>
      <c r="B77" s="43" t="s">
        <v>162</v>
      </c>
      <c r="C77" s="43" t="s">
        <v>177</v>
      </c>
      <c r="D77" s="44">
        <v>1136670</v>
      </c>
      <c r="E77" s="45">
        <v>16500</v>
      </c>
      <c r="F77" s="45">
        <f t="shared" si="2"/>
        <v>1153170</v>
      </c>
      <c r="G77" s="46">
        <f t="shared" si="3"/>
        <v>115317</v>
      </c>
    </row>
    <row r="78" spans="1:7">
      <c r="A78" s="53">
        <v>18</v>
      </c>
      <c r="B78" s="43" t="s">
        <v>178</v>
      </c>
      <c r="C78" s="43" t="s">
        <v>179</v>
      </c>
      <c r="D78" s="44">
        <v>356337</v>
      </c>
      <c r="E78" s="45">
        <v>12000</v>
      </c>
      <c r="F78" s="45">
        <f t="shared" si="2"/>
        <v>368337</v>
      </c>
      <c r="G78" s="46">
        <f t="shared" si="3"/>
        <v>36833.700000000004</v>
      </c>
    </row>
    <row r="79" spans="1:7">
      <c r="A79" s="53">
        <v>19</v>
      </c>
      <c r="B79" s="43" t="s">
        <v>180</v>
      </c>
      <c r="C79" s="43" t="s">
        <v>181</v>
      </c>
      <c r="D79" s="44">
        <v>605923</v>
      </c>
      <c r="E79" s="45">
        <v>12000</v>
      </c>
      <c r="F79" s="45">
        <f t="shared" si="2"/>
        <v>617923</v>
      </c>
      <c r="G79" s="46">
        <f t="shared" si="3"/>
        <v>61792.3</v>
      </c>
    </row>
    <row r="80" spans="1:7">
      <c r="A80" s="53">
        <v>20</v>
      </c>
      <c r="B80" s="43" t="s">
        <v>182</v>
      </c>
      <c r="C80" s="43" t="s">
        <v>183</v>
      </c>
      <c r="D80" s="44">
        <v>377387</v>
      </c>
      <c r="E80" s="45">
        <v>35000</v>
      </c>
      <c r="F80" s="45">
        <f t="shared" si="2"/>
        <v>412387</v>
      </c>
      <c r="G80" s="46">
        <f t="shared" si="3"/>
        <v>41238.700000000004</v>
      </c>
    </row>
    <row r="81" spans="1:7">
      <c r="A81" s="53">
        <v>21</v>
      </c>
      <c r="B81" s="43" t="s">
        <v>184</v>
      </c>
      <c r="C81" s="43" t="s">
        <v>185</v>
      </c>
      <c r="D81" s="44">
        <v>338295</v>
      </c>
      <c r="E81" s="45">
        <v>12000</v>
      </c>
      <c r="F81" s="45">
        <f t="shared" si="2"/>
        <v>350295</v>
      </c>
      <c r="G81" s="46">
        <f t="shared" si="3"/>
        <v>35029.5</v>
      </c>
    </row>
    <row r="82" spans="1:7">
      <c r="A82" s="53">
        <v>22</v>
      </c>
      <c r="B82" s="43" t="s">
        <v>186</v>
      </c>
      <c r="C82" s="43" t="s">
        <v>187</v>
      </c>
      <c r="D82" s="44">
        <v>620959</v>
      </c>
      <c r="E82" s="45">
        <v>12000</v>
      </c>
      <c r="F82" s="45">
        <f t="shared" si="2"/>
        <v>632959</v>
      </c>
      <c r="G82" s="46">
        <f t="shared" si="3"/>
        <v>63295.9</v>
      </c>
    </row>
    <row r="83" spans="1:7">
      <c r="A83" s="53">
        <v>23</v>
      </c>
      <c r="B83" s="43" t="s">
        <v>188</v>
      </c>
      <c r="C83" s="43" t="s">
        <v>189</v>
      </c>
      <c r="D83" s="44">
        <v>581867</v>
      </c>
      <c r="E83" s="45">
        <v>31000</v>
      </c>
      <c r="F83" s="45">
        <f t="shared" si="2"/>
        <v>612867</v>
      </c>
      <c r="G83" s="46">
        <f t="shared" si="3"/>
        <v>61286.700000000004</v>
      </c>
    </row>
    <row r="84" spans="1:7">
      <c r="A84" s="53">
        <v>24</v>
      </c>
      <c r="B84" s="43" t="s">
        <v>192</v>
      </c>
      <c r="C84" s="43" t="s">
        <v>193</v>
      </c>
      <c r="D84" s="44">
        <v>844985</v>
      </c>
      <c r="E84" s="45">
        <v>35000</v>
      </c>
      <c r="F84" s="45">
        <f t="shared" si="2"/>
        <v>879985</v>
      </c>
      <c r="G84" s="46">
        <f t="shared" si="3"/>
        <v>87998.5</v>
      </c>
    </row>
    <row r="85" spans="1:7">
      <c r="A85" s="53">
        <v>25</v>
      </c>
      <c r="B85" s="43" t="s">
        <v>269</v>
      </c>
      <c r="C85" s="43" t="s">
        <v>97</v>
      </c>
      <c r="D85" s="44">
        <v>1771161</v>
      </c>
      <c r="E85" s="45">
        <v>16500</v>
      </c>
      <c r="F85" s="45">
        <f t="shared" si="2"/>
        <v>1787661</v>
      </c>
      <c r="G85" s="46">
        <f t="shared" si="3"/>
        <v>178766.1</v>
      </c>
    </row>
    <row r="86" spans="1:7">
      <c r="A86" s="53">
        <v>26</v>
      </c>
      <c r="B86" s="43" t="s">
        <v>270</v>
      </c>
      <c r="C86" s="43" t="s">
        <v>69</v>
      </c>
      <c r="D86" s="44">
        <v>535257</v>
      </c>
      <c r="E86" s="45">
        <v>37000</v>
      </c>
      <c r="F86" s="45">
        <f t="shared" si="2"/>
        <v>572257</v>
      </c>
      <c r="G86" s="46">
        <f t="shared" si="3"/>
        <v>57225.700000000004</v>
      </c>
    </row>
    <row r="87" spans="1:7">
      <c r="A87" s="53">
        <v>27</v>
      </c>
      <c r="B87" s="43" t="s">
        <v>194</v>
      </c>
      <c r="C87" s="43" t="s">
        <v>195</v>
      </c>
      <c r="D87" s="44">
        <v>404450</v>
      </c>
      <c r="E87" s="45">
        <v>12000</v>
      </c>
      <c r="F87" s="45">
        <f t="shared" si="2"/>
        <v>416450</v>
      </c>
      <c r="G87" s="46">
        <f t="shared" si="3"/>
        <v>41645</v>
      </c>
    </row>
    <row r="88" spans="1:7">
      <c r="A88" s="53">
        <v>28</v>
      </c>
      <c r="B88" s="43" t="s">
        <v>196</v>
      </c>
      <c r="C88" s="43" t="s">
        <v>197</v>
      </c>
      <c r="D88" s="44">
        <v>457074</v>
      </c>
      <c r="E88" s="45">
        <v>12000</v>
      </c>
      <c r="F88" s="45">
        <f t="shared" si="2"/>
        <v>469074</v>
      </c>
      <c r="G88" s="46">
        <f t="shared" si="3"/>
        <v>46907.4</v>
      </c>
    </row>
    <row r="89" spans="1:7">
      <c r="A89" s="53">
        <v>29</v>
      </c>
      <c r="B89" s="43" t="s">
        <v>271</v>
      </c>
      <c r="C89" s="43" t="s">
        <v>84</v>
      </c>
      <c r="D89" s="44">
        <v>470606</v>
      </c>
      <c r="E89" s="45">
        <v>12000</v>
      </c>
      <c r="F89" s="45">
        <f t="shared" si="2"/>
        <v>482606</v>
      </c>
      <c r="G89" s="46">
        <f t="shared" si="3"/>
        <v>48260.600000000006</v>
      </c>
    </row>
    <row r="90" spans="1:7">
      <c r="A90" s="53">
        <v>30</v>
      </c>
      <c r="B90" s="43" t="s">
        <v>272</v>
      </c>
      <c r="C90" s="43" t="s">
        <v>15</v>
      </c>
      <c r="D90" s="44">
        <v>402946</v>
      </c>
      <c r="E90" s="45">
        <v>45000</v>
      </c>
      <c r="F90" s="45">
        <f t="shared" si="2"/>
        <v>447946</v>
      </c>
      <c r="G90" s="46">
        <f t="shared" si="3"/>
        <v>44794.600000000006</v>
      </c>
    </row>
    <row r="91" spans="1:7">
      <c r="A91" s="53">
        <v>31</v>
      </c>
      <c r="B91" s="43" t="s">
        <v>273</v>
      </c>
      <c r="C91" s="43" t="s">
        <v>16</v>
      </c>
      <c r="D91" s="44">
        <v>592392</v>
      </c>
      <c r="E91" s="45">
        <v>25500</v>
      </c>
      <c r="F91" s="45">
        <f t="shared" si="2"/>
        <v>617892</v>
      </c>
      <c r="G91" s="46">
        <f t="shared" si="3"/>
        <v>61789.200000000004</v>
      </c>
    </row>
    <row r="92" spans="1:7">
      <c r="A92" s="53">
        <v>32</v>
      </c>
      <c r="B92" s="43" t="s">
        <v>198</v>
      </c>
      <c r="C92" s="43" t="s">
        <v>199</v>
      </c>
      <c r="D92" s="44">
        <v>562321</v>
      </c>
      <c r="E92" s="45">
        <v>41000</v>
      </c>
      <c r="F92" s="45">
        <f t="shared" si="2"/>
        <v>603321</v>
      </c>
      <c r="G92" s="46">
        <f t="shared" si="3"/>
        <v>60332.100000000006</v>
      </c>
    </row>
    <row r="93" spans="1:7">
      <c r="A93" s="53">
        <v>33</v>
      </c>
      <c r="B93" s="43" t="s">
        <v>200</v>
      </c>
      <c r="C93" s="43" t="s">
        <v>201</v>
      </c>
      <c r="D93" s="44">
        <v>584874</v>
      </c>
      <c r="E93" s="45">
        <v>22500</v>
      </c>
      <c r="F93" s="45">
        <f t="shared" si="2"/>
        <v>607374</v>
      </c>
      <c r="G93" s="46">
        <f t="shared" si="3"/>
        <v>60737.4</v>
      </c>
    </row>
    <row r="94" spans="1:7">
      <c r="A94" s="53">
        <v>34</v>
      </c>
      <c r="B94" s="43" t="s">
        <v>202</v>
      </c>
      <c r="C94" s="43" t="s">
        <v>203</v>
      </c>
      <c r="D94" s="44">
        <v>252593</v>
      </c>
      <c r="E94" s="45">
        <v>39000</v>
      </c>
      <c r="F94" s="45">
        <f t="shared" si="2"/>
        <v>291593</v>
      </c>
      <c r="G94" s="46">
        <f t="shared" si="3"/>
        <v>29159.300000000003</v>
      </c>
    </row>
    <row r="95" spans="1:7">
      <c r="A95" s="53">
        <v>35</v>
      </c>
      <c r="B95" s="43" t="s">
        <v>204</v>
      </c>
      <c r="C95" s="43" t="s">
        <v>205</v>
      </c>
      <c r="D95" s="44">
        <v>231544</v>
      </c>
      <c r="E95" s="45">
        <v>12000</v>
      </c>
      <c r="F95" s="45">
        <f t="shared" si="2"/>
        <v>243544</v>
      </c>
      <c r="G95" s="46">
        <f t="shared" si="3"/>
        <v>24354.400000000001</v>
      </c>
    </row>
    <row r="96" spans="1:7">
      <c r="A96" s="53">
        <v>36</v>
      </c>
      <c r="B96" s="43" t="s">
        <v>206</v>
      </c>
      <c r="C96" s="43" t="s">
        <v>207</v>
      </c>
      <c r="D96" s="44">
        <v>411968</v>
      </c>
      <c r="E96" s="45">
        <v>12000</v>
      </c>
      <c r="F96" s="45">
        <f t="shared" si="2"/>
        <v>423968</v>
      </c>
      <c r="G96" s="46">
        <f t="shared" si="3"/>
        <v>42396.800000000003</v>
      </c>
    </row>
    <row r="97" spans="1:7">
      <c r="A97" s="53">
        <v>37</v>
      </c>
      <c r="B97" s="43" t="s">
        <v>208</v>
      </c>
      <c r="C97" s="43" t="s">
        <v>209</v>
      </c>
      <c r="D97" s="44">
        <v>396932</v>
      </c>
      <c r="E97" s="45">
        <v>16500</v>
      </c>
      <c r="F97" s="45">
        <f t="shared" si="2"/>
        <v>413432</v>
      </c>
      <c r="G97" s="46">
        <f t="shared" si="3"/>
        <v>41343.200000000004</v>
      </c>
    </row>
    <row r="98" spans="1:7">
      <c r="A98" s="53">
        <v>38</v>
      </c>
      <c r="B98" s="43" t="s">
        <v>210</v>
      </c>
      <c r="C98" s="43" t="s">
        <v>211</v>
      </c>
      <c r="D98" s="44">
        <v>427003</v>
      </c>
      <c r="E98" s="45">
        <v>13500</v>
      </c>
      <c r="F98" s="45">
        <f t="shared" si="2"/>
        <v>440503</v>
      </c>
      <c r="G98" s="46">
        <f t="shared" si="3"/>
        <v>44050.3</v>
      </c>
    </row>
    <row r="99" spans="1:7">
      <c r="A99" s="53">
        <v>39</v>
      </c>
      <c r="B99" s="43" t="s">
        <v>212</v>
      </c>
      <c r="C99" s="43" t="s">
        <v>213</v>
      </c>
      <c r="D99" s="44">
        <v>544279</v>
      </c>
      <c r="E99" s="45">
        <v>12000</v>
      </c>
      <c r="F99" s="45">
        <f t="shared" si="2"/>
        <v>556279</v>
      </c>
      <c r="G99" s="46">
        <f t="shared" si="3"/>
        <v>55627.9</v>
      </c>
    </row>
    <row r="100" spans="1:7">
      <c r="A100" s="53">
        <v>40</v>
      </c>
      <c r="B100" s="43" t="s">
        <v>214</v>
      </c>
      <c r="C100" s="43" t="s">
        <v>215</v>
      </c>
      <c r="D100" s="44">
        <v>754773</v>
      </c>
      <c r="E100" s="45">
        <v>12000</v>
      </c>
      <c r="F100" s="45">
        <f t="shared" si="2"/>
        <v>766773</v>
      </c>
      <c r="G100" s="46">
        <f t="shared" si="3"/>
        <v>76677.3</v>
      </c>
    </row>
    <row r="101" spans="1:7">
      <c r="A101" s="53">
        <v>41</v>
      </c>
      <c r="B101" s="43" t="s">
        <v>216</v>
      </c>
      <c r="C101" s="43" t="s">
        <v>217</v>
      </c>
      <c r="D101" s="44">
        <v>230040</v>
      </c>
      <c r="E101" s="45">
        <v>12000</v>
      </c>
      <c r="F101" s="45">
        <f t="shared" si="2"/>
        <v>242040</v>
      </c>
      <c r="G101" s="46">
        <f t="shared" si="3"/>
        <v>24204</v>
      </c>
    </row>
    <row r="102" spans="1:7">
      <c r="A102" s="53">
        <v>42</v>
      </c>
      <c r="B102" s="43" t="s">
        <v>274</v>
      </c>
      <c r="C102" s="43" t="s">
        <v>85</v>
      </c>
      <c r="D102" s="44">
        <v>560817</v>
      </c>
      <c r="E102" s="45">
        <v>12000</v>
      </c>
      <c r="F102" s="45">
        <f t="shared" si="2"/>
        <v>572817</v>
      </c>
      <c r="G102" s="46">
        <f t="shared" si="3"/>
        <v>57281.700000000004</v>
      </c>
    </row>
    <row r="103" spans="1:7">
      <c r="A103" s="53">
        <v>43</v>
      </c>
      <c r="B103" s="43" t="s">
        <v>275</v>
      </c>
      <c r="C103" s="43" t="s">
        <v>86</v>
      </c>
      <c r="D103" s="44">
        <v>405954</v>
      </c>
      <c r="E103" s="45">
        <v>12000</v>
      </c>
      <c r="F103" s="45">
        <f t="shared" si="2"/>
        <v>417954</v>
      </c>
      <c r="G103" s="46">
        <f t="shared" si="3"/>
        <v>41795.4</v>
      </c>
    </row>
    <row r="104" spans="1:7">
      <c r="A104" s="53">
        <v>44</v>
      </c>
      <c r="B104" s="43" t="s">
        <v>218</v>
      </c>
      <c r="C104" s="43" t="s">
        <v>219</v>
      </c>
      <c r="D104" s="44">
        <v>535257</v>
      </c>
      <c r="E104" s="45">
        <v>39000</v>
      </c>
      <c r="F104" s="45">
        <f t="shared" si="2"/>
        <v>574257</v>
      </c>
      <c r="G104" s="46">
        <f t="shared" si="3"/>
        <v>57425.700000000004</v>
      </c>
    </row>
    <row r="105" spans="1:7">
      <c r="A105" s="53">
        <v>45</v>
      </c>
      <c r="B105" s="43" t="s">
        <v>220</v>
      </c>
      <c r="C105" s="43" t="s">
        <v>221</v>
      </c>
      <c r="D105" s="44">
        <v>496165</v>
      </c>
      <c r="E105" s="45">
        <v>49500</v>
      </c>
      <c r="F105" s="45">
        <f t="shared" si="2"/>
        <v>545665</v>
      </c>
      <c r="G105" s="46">
        <f t="shared" si="3"/>
        <v>54566.5</v>
      </c>
    </row>
    <row r="106" spans="1:7">
      <c r="A106" s="53">
        <v>46</v>
      </c>
      <c r="B106" s="43" t="s">
        <v>222</v>
      </c>
      <c r="C106" s="43" t="s">
        <v>223</v>
      </c>
      <c r="D106" s="44">
        <v>614945</v>
      </c>
      <c r="E106" s="45">
        <v>12000</v>
      </c>
      <c r="F106" s="45">
        <f t="shared" si="2"/>
        <v>626945</v>
      </c>
      <c r="G106" s="46">
        <f t="shared" si="3"/>
        <v>62694.5</v>
      </c>
    </row>
    <row r="107" spans="1:7">
      <c r="A107" s="53">
        <v>47</v>
      </c>
      <c r="B107" s="43" t="s">
        <v>224</v>
      </c>
      <c r="C107" s="43" t="s">
        <v>225</v>
      </c>
      <c r="D107" s="44">
        <v>180424</v>
      </c>
      <c r="E107" s="45">
        <v>12000</v>
      </c>
      <c r="F107" s="45">
        <f t="shared" si="2"/>
        <v>192424</v>
      </c>
      <c r="G107" s="46">
        <f t="shared" si="3"/>
        <v>19242.400000000001</v>
      </c>
    </row>
    <row r="108" spans="1:7">
      <c r="A108" s="53">
        <v>48</v>
      </c>
      <c r="B108" s="43" t="s">
        <v>226</v>
      </c>
      <c r="C108" s="43" t="s">
        <v>227</v>
      </c>
      <c r="D108" s="44">
        <v>402946</v>
      </c>
      <c r="E108" s="45">
        <v>12000</v>
      </c>
      <c r="F108" s="45">
        <f t="shared" si="2"/>
        <v>414946</v>
      </c>
      <c r="G108" s="46">
        <f t="shared" si="3"/>
        <v>41494.600000000006</v>
      </c>
    </row>
    <row r="109" spans="1:7">
      <c r="A109" s="53">
        <v>49</v>
      </c>
      <c r="B109" s="43" t="s">
        <v>228</v>
      </c>
      <c r="C109" s="43" t="s">
        <v>229</v>
      </c>
      <c r="D109" s="44">
        <v>586378</v>
      </c>
      <c r="E109" s="45">
        <v>16500</v>
      </c>
      <c r="F109" s="45">
        <f t="shared" si="2"/>
        <v>602878</v>
      </c>
      <c r="G109" s="46">
        <f t="shared" si="3"/>
        <v>60287.8</v>
      </c>
    </row>
    <row r="110" spans="1:7">
      <c r="A110" s="53">
        <v>50</v>
      </c>
      <c r="B110" s="43" t="s">
        <v>230</v>
      </c>
      <c r="C110" s="43" t="s">
        <v>231</v>
      </c>
      <c r="D110" s="44">
        <v>500676</v>
      </c>
      <c r="E110" s="45">
        <v>12000</v>
      </c>
      <c r="F110" s="45">
        <f t="shared" si="2"/>
        <v>512676</v>
      </c>
      <c r="G110" s="46">
        <f t="shared" si="3"/>
        <v>51267.600000000006</v>
      </c>
    </row>
    <row r="111" spans="1:7">
      <c r="A111" s="53">
        <v>51</v>
      </c>
      <c r="B111" s="43" t="s">
        <v>232</v>
      </c>
      <c r="C111" s="43" t="s">
        <v>233</v>
      </c>
      <c r="D111" s="44">
        <v>230040</v>
      </c>
      <c r="E111" s="45">
        <v>21000</v>
      </c>
      <c r="F111" s="45">
        <f t="shared" si="2"/>
        <v>251040</v>
      </c>
      <c r="G111" s="46">
        <f t="shared" si="3"/>
        <v>25104</v>
      </c>
    </row>
    <row r="112" spans="1:7">
      <c r="A112" s="53">
        <v>52</v>
      </c>
      <c r="B112" s="43" t="s">
        <v>276</v>
      </c>
      <c r="C112" s="43" t="s">
        <v>235</v>
      </c>
      <c r="D112" s="44">
        <v>383401</v>
      </c>
      <c r="E112" s="45">
        <v>12000</v>
      </c>
      <c r="F112" s="45">
        <f t="shared" si="2"/>
        <v>395401</v>
      </c>
      <c r="G112" s="46">
        <f t="shared" si="3"/>
        <v>39540.100000000006</v>
      </c>
    </row>
    <row r="113" spans="1:7">
      <c r="A113" s="53">
        <v>53</v>
      </c>
      <c r="B113" s="43" t="s">
        <v>236</v>
      </c>
      <c r="C113" s="43" t="s">
        <v>237</v>
      </c>
      <c r="D113" s="44">
        <v>299203</v>
      </c>
      <c r="E113" s="45">
        <v>12000</v>
      </c>
      <c r="F113" s="45">
        <f t="shared" si="2"/>
        <v>311203</v>
      </c>
      <c r="G113" s="46">
        <f t="shared" si="3"/>
        <v>31120.300000000003</v>
      </c>
    </row>
    <row r="114" spans="1:7">
      <c r="A114" s="53">
        <v>54</v>
      </c>
      <c r="B114" s="43" t="s">
        <v>277</v>
      </c>
      <c r="C114" s="43" t="s">
        <v>50</v>
      </c>
      <c r="D114" s="44">
        <v>484137</v>
      </c>
      <c r="E114" s="45">
        <v>12000</v>
      </c>
      <c r="F114" s="45">
        <f t="shared" si="2"/>
        <v>496137</v>
      </c>
      <c r="G114" s="46">
        <f t="shared" si="3"/>
        <v>49613.700000000004</v>
      </c>
    </row>
    <row r="115" spans="1:7">
      <c r="A115" s="53">
        <v>55</v>
      </c>
      <c r="B115" s="43" t="s">
        <v>238</v>
      </c>
      <c r="C115" s="43" t="s">
        <v>239</v>
      </c>
      <c r="D115" s="44">
        <v>631484</v>
      </c>
      <c r="E115" s="45">
        <v>12000</v>
      </c>
      <c r="F115" s="45">
        <f t="shared" si="2"/>
        <v>643484</v>
      </c>
      <c r="G115" s="46">
        <f t="shared" si="3"/>
        <v>64348.4</v>
      </c>
    </row>
    <row r="116" spans="1:7">
      <c r="A116" s="53">
        <v>56</v>
      </c>
      <c r="B116" s="43" t="s">
        <v>240</v>
      </c>
      <c r="C116" s="43" t="s">
        <v>241</v>
      </c>
      <c r="D116" s="44">
        <v>341302</v>
      </c>
      <c r="E116" s="45">
        <v>12000</v>
      </c>
      <c r="F116" s="45">
        <f t="shared" si="2"/>
        <v>353302</v>
      </c>
      <c r="G116" s="46">
        <f t="shared" si="3"/>
        <v>35330.200000000004</v>
      </c>
    </row>
    <row r="117" spans="1:7">
      <c r="A117" s="53">
        <v>57</v>
      </c>
      <c r="B117" s="43" t="s">
        <v>242</v>
      </c>
      <c r="C117" s="43" t="s">
        <v>243</v>
      </c>
      <c r="D117" s="44">
        <v>577356</v>
      </c>
      <c r="E117" s="45">
        <v>16500</v>
      </c>
      <c r="F117" s="45">
        <f t="shared" si="2"/>
        <v>593856</v>
      </c>
      <c r="G117" s="46">
        <f t="shared" si="3"/>
        <v>59385.600000000006</v>
      </c>
    </row>
    <row r="118" spans="1:7">
      <c r="A118" s="53">
        <v>58</v>
      </c>
      <c r="B118" s="43" t="s">
        <v>244</v>
      </c>
      <c r="C118" s="43" t="s">
        <v>245</v>
      </c>
      <c r="D118" s="44">
        <v>416478</v>
      </c>
      <c r="E118" s="45">
        <v>16500</v>
      </c>
      <c r="F118" s="45">
        <f t="shared" si="2"/>
        <v>432978</v>
      </c>
      <c r="G118" s="46">
        <f t="shared" si="3"/>
        <v>43297.8</v>
      </c>
    </row>
    <row r="119" spans="1:7">
      <c r="A119" s="53">
        <v>59</v>
      </c>
      <c r="B119" s="43" t="s">
        <v>246</v>
      </c>
      <c r="C119" s="43" t="s">
        <v>247</v>
      </c>
      <c r="D119" s="44">
        <v>302210</v>
      </c>
      <c r="E119" s="45">
        <v>12000</v>
      </c>
      <c r="F119" s="45">
        <f t="shared" si="2"/>
        <v>314210</v>
      </c>
      <c r="G119" s="46">
        <f t="shared" si="3"/>
        <v>31421</v>
      </c>
    </row>
    <row r="120" spans="1:7">
      <c r="A120" s="53">
        <v>60</v>
      </c>
      <c r="B120" s="43" t="s">
        <v>190</v>
      </c>
      <c r="C120" s="43" t="s">
        <v>278</v>
      </c>
      <c r="D120" s="44">
        <v>1148698</v>
      </c>
      <c r="E120" s="45">
        <v>67000</v>
      </c>
      <c r="F120" s="45">
        <f t="shared" si="2"/>
        <v>1215698</v>
      </c>
      <c r="G120" s="46">
        <f t="shared" si="3"/>
        <v>121569.8</v>
      </c>
    </row>
    <row r="121" spans="1:7">
      <c r="A121" s="53">
        <v>61</v>
      </c>
      <c r="B121" s="43" t="s">
        <v>190</v>
      </c>
      <c r="C121" s="43" t="s">
        <v>248</v>
      </c>
      <c r="D121" s="44">
        <v>651029</v>
      </c>
      <c r="E121" s="45">
        <v>16500</v>
      </c>
      <c r="F121" s="45">
        <f t="shared" si="2"/>
        <v>667529</v>
      </c>
      <c r="G121" s="46">
        <f t="shared" si="3"/>
        <v>66752.900000000009</v>
      </c>
    </row>
    <row r="122" spans="1:7">
      <c r="A122" s="53">
        <v>62</v>
      </c>
      <c r="B122" s="43" t="s">
        <v>249</v>
      </c>
      <c r="C122" s="43" t="s">
        <v>250</v>
      </c>
      <c r="D122" s="44">
        <v>888587</v>
      </c>
      <c r="E122" s="45">
        <v>19500</v>
      </c>
      <c r="F122" s="45">
        <f t="shared" si="2"/>
        <v>908087</v>
      </c>
      <c r="G122" s="46">
        <f t="shared" si="3"/>
        <v>90808.700000000012</v>
      </c>
    </row>
    <row r="123" spans="1:7">
      <c r="A123" s="53">
        <v>63</v>
      </c>
      <c r="B123" s="43" t="s">
        <v>251</v>
      </c>
      <c r="C123" s="43" t="s">
        <v>252</v>
      </c>
      <c r="D123" s="44">
        <v>527740</v>
      </c>
      <c r="E123" s="45">
        <v>43000</v>
      </c>
      <c r="F123" s="45">
        <f t="shared" si="2"/>
        <v>570740</v>
      </c>
      <c r="G123" s="46">
        <f t="shared" si="3"/>
        <v>57074</v>
      </c>
    </row>
    <row r="124" spans="1:7">
      <c r="A124" s="48"/>
      <c r="B124" s="49"/>
      <c r="C124" s="49" t="s">
        <v>58</v>
      </c>
      <c r="D124" s="61"/>
      <c r="E124" s="50"/>
      <c r="F124" s="51"/>
      <c r="G124" s="52">
        <f>SUM(G61:G123)</f>
        <v>3759518.0999999996</v>
      </c>
    </row>
  </sheetData>
  <pageMargins left="0.7" right="0.7" top="0.75" bottom="0.75" header="0.3" footer="0.3"/>
  <pageSetup paperSize="5" orientation="portrait" horizontalDpi="0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J126"/>
  <sheetViews>
    <sheetView workbookViewId="0">
      <selection activeCell="I47" sqref="I47"/>
    </sheetView>
  </sheetViews>
  <sheetFormatPr defaultRowHeight="15"/>
  <cols>
    <col min="1" max="1" width="4.7109375" style="37" customWidth="1"/>
    <col min="2" max="2" width="28.7109375" style="37" customWidth="1"/>
    <col min="3" max="3" width="10.28515625" style="37" customWidth="1"/>
    <col min="4" max="4" width="11.140625" style="37" customWidth="1"/>
    <col min="5" max="5" width="10.42578125" style="37" customWidth="1"/>
    <col min="6" max="6" width="10.28515625" style="37" customWidth="1"/>
    <col min="7" max="7" width="10.85546875" style="37" customWidth="1"/>
    <col min="8" max="9" width="9.140625" style="37"/>
    <col min="10" max="10" width="10.5703125" style="37" bestFit="1" customWidth="1"/>
    <col min="11" max="16384" width="9.140625" style="37"/>
  </cols>
  <sheetData>
    <row r="1" spans="1:9">
      <c r="A1" s="38" t="s">
        <v>309</v>
      </c>
      <c r="B1" s="38"/>
      <c r="C1" s="38"/>
      <c r="D1" s="38"/>
      <c r="E1" s="38"/>
      <c r="F1" s="38"/>
    </row>
    <row r="2" spans="1:9">
      <c r="A2" s="39" t="s">
        <v>0</v>
      </c>
      <c r="B2" s="39" t="s">
        <v>1</v>
      </c>
      <c r="C2" s="39" t="s">
        <v>2</v>
      </c>
      <c r="D2" s="40" t="s">
        <v>3</v>
      </c>
      <c r="E2" s="39" t="s">
        <v>4</v>
      </c>
      <c r="F2" s="41" t="s">
        <v>5</v>
      </c>
      <c r="G2" s="42" t="s">
        <v>6</v>
      </c>
    </row>
    <row r="3" spans="1:9">
      <c r="A3" s="30">
        <v>1</v>
      </c>
      <c r="B3" s="23" t="s">
        <v>130</v>
      </c>
      <c r="C3" s="23" t="s">
        <v>131</v>
      </c>
      <c r="D3" s="24">
        <v>2296122</v>
      </c>
      <c r="E3" s="25">
        <v>92000</v>
      </c>
      <c r="F3" s="31">
        <f t="shared" ref="F3:F55" si="0">SUM(D3+E3)</f>
        <v>2388122</v>
      </c>
      <c r="G3" s="32">
        <f t="shared" ref="G3:G55" si="1">F3*10%</f>
        <v>238812.2</v>
      </c>
      <c r="H3" s="27" t="s">
        <v>74</v>
      </c>
      <c r="I3" s="33" t="s">
        <v>344</v>
      </c>
    </row>
    <row r="4" spans="1:9">
      <c r="A4" s="30">
        <v>2</v>
      </c>
      <c r="B4" s="23" t="s">
        <v>130</v>
      </c>
      <c r="C4" s="23" t="s">
        <v>56</v>
      </c>
      <c r="D4" s="24">
        <v>412549</v>
      </c>
      <c r="E4" s="25">
        <v>12000</v>
      </c>
      <c r="F4" s="25">
        <f t="shared" si="0"/>
        <v>424549</v>
      </c>
      <c r="G4" s="26">
        <f t="shared" si="1"/>
        <v>42454.9</v>
      </c>
      <c r="H4" s="27" t="s">
        <v>74</v>
      </c>
      <c r="I4" s="33" t="s">
        <v>344</v>
      </c>
    </row>
    <row r="5" spans="1:9">
      <c r="A5" s="53">
        <v>3</v>
      </c>
      <c r="B5" s="43" t="s">
        <v>132</v>
      </c>
      <c r="C5" s="43" t="s">
        <v>133</v>
      </c>
      <c r="D5" s="44">
        <v>1213557</v>
      </c>
      <c r="E5" s="45">
        <v>35000</v>
      </c>
      <c r="F5" s="45">
        <f t="shared" si="0"/>
        <v>1248557</v>
      </c>
      <c r="G5" s="46">
        <f t="shared" si="1"/>
        <v>124855.70000000001</v>
      </c>
    </row>
    <row r="6" spans="1:9">
      <c r="A6" s="53">
        <v>4</v>
      </c>
      <c r="B6" s="43" t="s">
        <v>132</v>
      </c>
      <c r="C6" s="43" t="s">
        <v>134</v>
      </c>
      <c r="D6" s="44">
        <v>1340032</v>
      </c>
      <c r="E6" s="45">
        <v>47000</v>
      </c>
      <c r="F6" s="45">
        <f t="shared" si="0"/>
        <v>1387032</v>
      </c>
      <c r="G6" s="46">
        <f t="shared" si="1"/>
        <v>138703.20000000001</v>
      </c>
    </row>
    <row r="7" spans="1:9">
      <c r="A7" s="30">
        <v>5</v>
      </c>
      <c r="B7" s="23" t="s">
        <v>7</v>
      </c>
      <c r="C7" s="23" t="s">
        <v>8</v>
      </c>
      <c r="D7" s="24">
        <v>1380685</v>
      </c>
      <c r="E7" s="25">
        <v>39000</v>
      </c>
      <c r="F7" s="25">
        <f t="shared" si="0"/>
        <v>1419685</v>
      </c>
      <c r="G7" s="26">
        <f t="shared" si="1"/>
        <v>141968.5</v>
      </c>
      <c r="H7" s="27" t="s">
        <v>74</v>
      </c>
      <c r="I7" s="27" t="s">
        <v>330</v>
      </c>
    </row>
    <row r="8" spans="1:9">
      <c r="A8" s="30">
        <v>6</v>
      </c>
      <c r="B8" s="23" t="s">
        <v>137</v>
      </c>
      <c r="C8" s="23" t="s">
        <v>138</v>
      </c>
      <c r="D8" s="24">
        <v>685073</v>
      </c>
      <c r="E8" s="25">
        <v>16500</v>
      </c>
      <c r="F8" s="25">
        <f t="shared" si="0"/>
        <v>701573</v>
      </c>
      <c r="G8" s="26">
        <f t="shared" si="1"/>
        <v>70157.3</v>
      </c>
      <c r="H8" s="27" t="s">
        <v>74</v>
      </c>
      <c r="I8" s="33" t="s">
        <v>354</v>
      </c>
    </row>
    <row r="9" spans="1:9">
      <c r="A9" s="53">
        <v>7</v>
      </c>
      <c r="B9" s="43" t="s">
        <v>140</v>
      </c>
      <c r="C9" s="43" t="s">
        <v>141</v>
      </c>
      <c r="D9" s="44">
        <v>3869531</v>
      </c>
      <c r="E9" s="45">
        <v>209500</v>
      </c>
      <c r="F9" s="45">
        <f t="shared" si="0"/>
        <v>4079031</v>
      </c>
      <c r="G9" s="46">
        <f t="shared" si="1"/>
        <v>407903.10000000003</v>
      </c>
    </row>
    <row r="10" spans="1:9">
      <c r="A10" s="53">
        <v>8</v>
      </c>
      <c r="B10" s="43" t="s">
        <v>310</v>
      </c>
      <c r="C10" s="43" t="s">
        <v>278</v>
      </c>
      <c r="D10" s="44">
        <v>1279806</v>
      </c>
      <c r="E10" s="45">
        <v>39000</v>
      </c>
      <c r="F10" s="45">
        <f t="shared" si="0"/>
        <v>1318806</v>
      </c>
      <c r="G10" s="46">
        <f t="shared" si="1"/>
        <v>131880.6</v>
      </c>
    </row>
    <row r="11" spans="1:9">
      <c r="A11" s="53">
        <v>9</v>
      </c>
      <c r="B11" s="43" t="s">
        <v>310</v>
      </c>
      <c r="C11" s="43" t="s">
        <v>248</v>
      </c>
      <c r="D11" s="44">
        <v>737770</v>
      </c>
      <c r="E11" s="45">
        <v>16500</v>
      </c>
      <c r="F11" s="45">
        <f t="shared" si="0"/>
        <v>754270</v>
      </c>
      <c r="G11" s="46">
        <f t="shared" si="1"/>
        <v>75427</v>
      </c>
    </row>
    <row r="12" spans="1:9">
      <c r="A12" s="53">
        <v>10</v>
      </c>
      <c r="B12" s="43" t="s">
        <v>17</v>
      </c>
      <c r="C12" s="43" t="s">
        <v>18</v>
      </c>
      <c r="D12" s="44">
        <v>879302</v>
      </c>
      <c r="E12" s="45">
        <v>92000</v>
      </c>
      <c r="F12" s="45">
        <f t="shared" si="0"/>
        <v>971302</v>
      </c>
      <c r="G12" s="46">
        <f t="shared" si="1"/>
        <v>97130.200000000012</v>
      </c>
    </row>
    <row r="13" spans="1:9">
      <c r="A13" s="30">
        <v>11</v>
      </c>
      <c r="B13" s="23" t="s">
        <v>21</v>
      </c>
      <c r="C13" s="23" t="s">
        <v>22</v>
      </c>
      <c r="D13" s="24">
        <v>525473</v>
      </c>
      <c r="E13" s="25">
        <v>12000</v>
      </c>
      <c r="F13" s="25">
        <f t="shared" si="0"/>
        <v>537473</v>
      </c>
      <c r="G13" s="26">
        <f t="shared" si="1"/>
        <v>53747.3</v>
      </c>
      <c r="H13" s="27" t="s">
        <v>74</v>
      </c>
      <c r="I13" s="27" t="s">
        <v>344</v>
      </c>
    </row>
    <row r="14" spans="1:9">
      <c r="A14" s="53">
        <v>12</v>
      </c>
      <c r="B14" s="43" t="s">
        <v>255</v>
      </c>
      <c r="C14" s="43" t="s">
        <v>68</v>
      </c>
      <c r="D14" s="44">
        <v>1969395</v>
      </c>
      <c r="E14" s="45">
        <v>29000</v>
      </c>
      <c r="F14" s="45">
        <f t="shared" si="0"/>
        <v>1998395</v>
      </c>
      <c r="G14" s="46">
        <f t="shared" si="1"/>
        <v>199839.5</v>
      </c>
    </row>
    <row r="15" spans="1:9">
      <c r="A15" s="53">
        <v>13</v>
      </c>
      <c r="B15" s="43" t="s">
        <v>255</v>
      </c>
      <c r="C15" s="43" t="s">
        <v>26</v>
      </c>
      <c r="D15" s="44">
        <v>1508666</v>
      </c>
      <c r="E15" s="45">
        <v>67000</v>
      </c>
      <c r="F15" s="45">
        <f t="shared" si="0"/>
        <v>1575666</v>
      </c>
      <c r="G15" s="46">
        <f t="shared" si="1"/>
        <v>157566.6</v>
      </c>
    </row>
    <row r="16" spans="1:9">
      <c r="A16" s="53">
        <v>14</v>
      </c>
      <c r="B16" s="43" t="s">
        <v>255</v>
      </c>
      <c r="C16" s="43" t="s">
        <v>27</v>
      </c>
      <c r="D16" s="44">
        <v>1933260</v>
      </c>
      <c r="E16" s="45">
        <v>19500</v>
      </c>
      <c r="F16" s="45">
        <f t="shared" si="0"/>
        <v>1952760</v>
      </c>
      <c r="G16" s="46">
        <f t="shared" si="1"/>
        <v>195276</v>
      </c>
    </row>
    <row r="17" spans="1:9">
      <c r="A17" s="53">
        <v>15</v>
      </c>
      <c r="B17" s="43" t="s">
        <v>256</v>
      </c>
      <c r="C17" s="43" t="s">
        <v>257</v>
      </c>
      <c r="D17" s="44">
        <v>995237</v>
      </c>
      <c r="E17" s="45">
        <v>29000</v>
      </c>
      <c r="F17" s="45">
        <f t="shared" si="0"/>
        <v>1024237</v>
      </c>
      <c r="G17" s="46">
        <f t="shared" si="1"/>
        <v>102423.70000000001</v>
      </c>
    </row>
    <row r="18" spans="1:9">
      <c r="A18" s="53">
        <v>16</v>
      </c>
      <c r="B18" s="43" t="s">
        <v>256</v>
      </c>
      <c r="C18" s="43" t="s">
        <v>143</v>
      </c>
      <c r="D18" s="44">
        <v>1097622</v>
      </c>
      <c r="E18" s="45">
        <v>15000</v>
      </c>
      <c r="F18" s="45">
        <f t="shared" si="0"/>
        <v>1112622</v>
      </c>
      <c r="G18" s="46">
        <f t="shared" si="1"/>
        <v>111262.20000000001</v>
      </c>
    </row>
    <row r="19" spans="1:9">
      <c r="A19" s="53">
        <v>17</v>
      </c>
      <c r="B19" s="43" t="s">
        <v>256</v>
      </c>
      <c r="C19" s="43" t="s">
        <v>311</v>
      </c>
      <c r="D19" s="44">
        <v>999754</v>
      </c>
      <c r="E19" s="45">
        <v>18000</v>
      </c>
      <c r="F19" s="45">
        <f t="shared" si="0"/>
        <v>1017754</v>
      </c>
      <c r="G19" s="46">
        <f t="shared" si="1"/>
        <v>101775.40000000001</v>
      </c>
    </row>
    <row r="20" spans="1:9">
      <c r="A20" s="53">
        <v>18</v>
      </c>
      <c r="B20" s="43" t="s">
        <v>256</v>
      </c>
      <c r="C20" s="43" t="s">
        <v>312</v>
      </c>
      <c r="D20" s="44">
        <v>454708</v>
      </c>
      <c r="E20" s="45">
        <v>12000</v>
      </c>
      <c r="F20" s="45">
        <f t="shared" si="0"/>
        <v>466708</v>
      </c>
      <c r="G20" s="46">
        <f t="shared" si="1"/>
        <v>46670.8</v>
      </c>
    </row>
    <row r="21" spans="1:9">
      <c r="A21" s="53">
        <v>19</v>
      </c>
      <c r="B21" s="43" t="s">
        <v>256</v>
      </c>
      <c r="C21" s="43" t="s">
        <v>144</v>
      </c>
      <c r="D21" s="44">
        <v>1014811</v>
      </c>
      <c r="E21" s="45">
        <v>15000</v>
      </c>
      <c r="F21" s="45">
        <f t="shared" si="0"/>
        <v>1029811</v>
      </c>
      <c r="G21" s="46">
        <f t="shared" si="1"/>
        <v>102981.1</v>
      </c>
    </row>
    <row r="22" spans="1:9">
      <c r="A22" s="53">
        <v>20</v>
      </c>
      <c r="B22" s="43" t="s">
        <v>256</v>
      </c>
      <c r="C22" s="43" t="s">
        <v>145</v>
      </c>
      <c r="D22" s="44">
        <v>1534261</v>
      </c>
      <c r="E22" s="45">
        <v>33000</v>
      </c>
      <c r="F22" s="45">
        <f t="shared" si="0"/>
        <v>1567261</v>
      </c>
      <c r="G22" s="46">
        <f t="shared" si="1"/>
        <v>156726.1</v>
      </c>
    </row>
    <row r="23" spans="1:9">
      <c r="A23" s="53">
        <v>21</v>
      </c>
      <c r="B23" s="43" t="s">
        <v>256</v>
      </c>
      <c r="C23" s="43" t="s">
        <v>146</v>
      </c>
      <c r="D23" s="44">
        <v>811547</v>
      </c>
      <c r="E23" s="45">
        <v>12000</v>
      </c>
      <c r="F23" s="45">
        <f t="shared" si="0"/>
        <v>823547</v>
      </c>
      <c r="G23" s="46">
        <f t="shared" si="1"/>
        <v>82354.700000000012</v>
      </c>
    </row>
    <row r="24" spans="1:9">
      <c r="A24" s="53">
        <v>22</v>
      </c>
      <c r="B24" s="43" t="s">
        <v>256</v>
      </c>
      <c r="C24" s="43" t="s">
        <v>147</v>
      </c>
      <c r="D24" s="44">
        <v>677544</v>
      </c>
      <c r="E24" s="45">
        <v>12000</v>
      </c>
      <c r="F24" s="45">
        <f t="shared" si="0"/>
        <v>689544</v>
      </c>
      <c r="G24" s="46">
        <f t="shared" si="1"/>
        <v>68954.400000000009</v>
      </c>
    </row>
    <row r="25" spans="1:9">
      <c r="A25" s="53">
        <v>23</v>
      </c>
      <c r="B25" s="43" t="s">
        <v>256</v>
      </c>
      <c r="C25" s="43" t="s">
        <v>148</v>
      </c>
      <c r="D25" s="44">
        <v>1523722</v>
      </c>
      <c r="E25" s="45">
        <v>13500</v>
      </c>
      <c r="F25" s="45">
        <f t="shared" si="0"/>
        <v>1537222</v>
      </c>
      <c r="G25" s="46">
        <f t="shared" si="1"/>
        <v>153722.20000000001</v>
      </c>
    </row>
    <row r="26" spans="1:9">
      <c r="A26" s="30">
        <v>24</v>
      </c>
      <c r="B26" s="23" t="s">
        <v>28</v>
      </c>
      <c r="C26" s="23" t="s">
        <v>29</v>
      </c>
      <c r="D26" s="24">
        <v>692601</v>
      </c>
      <c r="E26" s="25">
        <v>15000</v>
      </c>
      <c r="F26" s="25">
        <f t="shared" si="0"/>
        <v>707601</v>
      </c>
      <c r="G26" s="26">
        <f t="shared" si="1"/>
        <v>70760.100000000006</v>
      </c>
      <c r="H26" s="27" t="s">
        <v>74</v>
      </c>
      <c r="I26" s="27" t="s">
        <v>330</v>
      </c>
    </row>
    <row r="27" spans="1:9">
      <c r="A27" s="30">
        <v>25</v>
      </c>
      <c r="B27" s="23" t="s">
        <v>30</v>
      </c>
      <c r="C27" s="23" t="s">
        <v>31</v>
      </c>
      <c r="D27" s="24">
        <v>1008788</v>
      </c>
      <c r="E27" s="25">
        <v>25500</v>
      </c>
      <c r="F27" s="25">
        <f t="shared" si="0"/>
        <v>1034288</v>
      </c>
      <c r="G27" s="26">
        <f t="shared" si="1"/>
        <v>103428.8</v>
      </c>
      <c r="H27" s="27" t="s">
        <v>74</v>
      </c>
      <c r="I27" s="33" t="s">
        <v>361</v>
      </c>
    </row>
    <row r="28" spans="1:9">
      <c r="A28" s="53">
        <v>26</v>
      </c>
      <c r="B28" s="43" t="s">
        <v>32</v>
      </c>
      <c r="C28" s="43" t="s">
        <v>33</v>
      </c>
      <c r="D28" s="44">
        <v>1159354</v>
      </c>
      <c r="E28" s="45">
        <v>35000</v>
      </c>
      <c r="F28" s="45">
        <f t="shared" si="0"/>
        <v>1194354</v>
      </c>
      <c r="G28" s="46">
        <f t="shared" si="1"/>
        <v>119435.40000000001</v>
      </c>
    </row>
    <row r="29" spans="1:9">
      <c r="A29" s="53">
        <v>27</v>
      </c>
      <c r="B29" s="43" t="s">
        <v>32</v>
      </c>
      <c r="C29" s="43" t="s">
        <v>34</v>
      </c>
      <c r="D29" s="44">
        <v>529991</v>
      </c>
      <c r="E29" s="45">
        <v>19500</v>
      </c>
      <c r="F29" s="45">
        <f t="shared" si="0"/>
        <v>549491</v>
      </c>
      <c r="G29" s="46">
        <f t="shared" si="1"/>
        <v>54949.100000000006</v>
      </c>
    </row>
    <row r="30" spans="1:9">
      <c r="A30" s="30">
        <v>28</v>
      </c>
      <c r="B30" s="23" t="s">
        <v>35</v>
      </c>
      <c r="C30" s="23" t="s">
        <v>36</v>
      </c>
      <c r="D30" s="24">
        <v>829616</v>
      </c>
      <c r="E30" s="25">
        <v>15000</v>
      </c>
      <c r="F30" s="25">
        <f t="shared" si="0"/>
        <v>844616</v>
      </c>
      <c r="G30" s="26">
        <f t="shared" si="1"/>
        <v>84461.6</v>
      </c>
      <c r="H30" s="27" t="s">
        <v>74</v>
      </c>
      <c r="I30" s="27" t="s">
        <v>330</v>
      </c>
    </row>
    <row r="31" spans="1:9">
      <c r="A31" s="30">
        <v>29</v>
      </c>
      <c r="B31" s="23" t="s">
        <v>35</v>
      </c>
      <c r="C31" s="23" t="s">
        <v>37</v>
      </c>
      <c r="D31" s="24">
        <v>2964633</v>
      </c>
      <c r="E31" s="25">
        <v>119500</v>
      </c>
      <c r="F31" s="25">
        <f t="shared" si="0"/>
        <v>3084133</v>
      </c>
      <c r="G31" s="26">
        <f t="shared" si="1"/>
        <v>308413.3</v>
      </c>
      <c r="H31" s="27" t="s">
        <v>74</v>
      </c>
      <c r="I31" s="27" t="s">
        <v>330</v>
      </c>
    </row>
    <row r="32" spans="1:9">
      <c r="A32" s="30">
        <v>30</v>
      </c>
      <c r="B32" s="23" t="s">
        <v>35</v>
      </c>
      <c r="C32" s="23" t="s">
        <v>38</v>
      </c>
      <c r="D32" s="24">
        <v>1455968</v>
      </c>
      <c r="E32" s="25">
        <v>18000</v>
      </c>
      <c r="F32" s="25">
        <f t="shared" si="0"/>
        <v>1473968</v>
      </c>
      <c r="G32" s="26">
        <f t="shared" si="1"/>
        <v>147396.80000000002</v>
      </c>
      <c r="H32" s="27" t="s">
        <v>74</v>
      </c>
      <c r="I32" s="27" t="s">
        <v>330</v>
      </c>
    </row>
    <row r="33" spans="1:10">
      <c r="A33" s="53">
        <v>31</v>
      </c>
      <c r="B33" s="43" t="s">
        <v>258</v>
      </c>
      <c r="C33" s="43" t="s">
        <v>40</v>
      </c>
      <c r="D33" s="44">
        <v>483315</v>
      </c>
      <c r="E33" s="45">
        <v>27000</v>
      </c>
      <c r="F33" s="45">
        <f t="shared" si="0"/>
        <v>510315</v>
      </c>
      <c r="G33" s="46">
        <f t="shared" si="1"/>
        <v>51031.5</v>
      </c>
    </row>
    <row r="34" spans="1:10">
      <c r="A34" s="53">
        <v>32</v>
      </c>
      <c r="B34" s="43" t="s">
        <v>258</v>
      </c>
      <c r="C34" s="43" t="s">
        <v>41</v>
      </c>
      <c r="D34" s="44">
        <v>1087083</v>
      </c>
      <c r="E34" s="45">
        <v>89500</v>
      </c>
      <c r="F34" s="45">
        <f t="shared" si="0"/>
        <v>1176583</v>
      </c>
      <c r="G34" s="46">
        <f t="shared" si="1"/>
        <v>117658.3</v>
      </c>
    </row>
    <row r="35" spans="1:10">
      <c r="A35" s="30">
        <v>33</v>
      </c>
      <c r="B35" s="23" t="s">
        <v>259</v>
      </c>
      <c r="C35" s="23" t="s">
        <v>43</v>
      </c>
      <c r="D35" s="24">
        <v>1434888</v>
      </c>
      <c r="E35" s="25">
        <v>77000</v>
      </c>
      <c r="F35" s="25">
        <f t="shared" si="0"/>
        <v>1511888</v>
      </c>
      <c r="G35" s="26">
        <f t="shared" si="1"/>
        <v>151188.80000000002</v>
      </c>
      <c r="H35" s="33" t="s">
        <v>74</v>
      </c>
      <c r="I35" s="27" t="s">
        <v>356</v>
      </c>
    </row>
    <row r="36" spans="1:10">
      <c r="A36" s="30">
        <v>34</v>
      </c>
      <c r="B36" s="23" t="s">
        <v>259</v>
      </c>
      <c r="C36" s="23" t="s">
        <v>150</v>
      </c>
      <c r="D36" s="24">
        <v>3118210</v>
      </c>
      <c r="E36" s="25">
        <v>204500</v>
      </c>
      <c r="F36" s="25">
        <f t="shared" si="0"/>
        <v>3322710</v>
      </c>
      <c r="G36" s="26">
        <f t="shared" si="1"/>
        <v>332271</v>
      </c>
      <c r="H36" s="33" t="s">
        <v>74</v>
      </c>
      <c r="I36" s="27" t="s">
        <v>356</v>
      </c>
    </row>
    <row r="37" spans="1:10">
      <c r="A37" s="30">
        <v>35</v>
      </c>
      <c r="B37" s="23" t="s">
        <v>259</v>
      </c>
      <c r="C37" s="23" t="s">
        <v>88</v>
      </c>
      <c r="D37" s="24">
        <v>1492103</v>
      </c>
      <c r="E37" s="25">
        <v>87000</v>
      </c>
      <c r="F37" s="25">
        <f t="shared" si="0"/>
        <v>1579103</v>
      </c>
      <c r="G37" s="26">
        <f t="shared" si="1"/>
        <v>157910.30000000002</v>
      </c>
      <c r="H37" s="33" t="s">
        <v>74</v>
      </c>
      <c r="I37" s="27" t="s">
        <v>356</v>
      </c>
    </row>
    <row r="38" spans="1:10">
      <c r="A38" s="30">
        <v>36</v>
      </c>
      <c r="B38" s="23" t="s">
        <v>259</v>
      </c>
      <c r="C38" s="23" t="s">
        <v>44</v>
      </c>
      <c r="D38" s="24">
        <v>3675302</v>
      </c>
      <c r="E38" s="25">
        <v>169500</v>
      </c>
      <c r="F38" s="25">
        <f t="shared" si="0"/>
        <v>3844802</v>
      </c>
      <c r="G38" s="26">
        <f t="shared" si="1"/>
        <v>384480.2</v>
      </c>
      <c r="H38" s="33" t="s">
        <v>74</v>
      </c>
      <c r="I38" s="27" t="s">
        <v>356</v>
      </c>
    </row>
    <row r="39" spans="1:10">
      <c r="A39" s="30">
        <v>37</v>
      </c>
      <c r="B39" s="23" t="s">
        <v>259</v>
      </c>
      <c r="C39" s="23" t="s">
        <v>107</v>
      </c>
      <c r="D39" s="24">
        <v>1324976</v>
      </c>
      <c r="E39" s="25">
        <v>29000</v>
      </c>
      <c r="F39" s="25">
        <f t="shared" si="0"/>
        <v>1353976</v>
      </c>
      <c r="G39" s="26">
        <f t="shared" si="1"/>
        <v>135397.6</v>
      </c>
      <c r="H39" s="33" t="s">
        <v>74</v>
      </c>
      <c r="I39" s="27" t="s">
        <v>356</v>
      </c>
    </row>
    <row r="40" spans="1:10">
      <c r="A40" s="30">
        <v>38</v>
      </c>
      <c r="B40" s="23" t="s">
        <v>259</v>
      </c>
      <c r="C40" s="23" t="s">
        <v>45</v>
      </c>
      <c r="D40" s="24">
        <v>2955598</v>
      </c>
      <c r="E40" s="25">
        <v>199500</v>
      </c>
      <c r="F40" s="25">
        <f t="shared" si="0"/>
        <v>3155098</v>
      </c>
      <c r="G40" s="26">
        <f t="shared" si="1"/>
        <v>315509.80000000005</v>
      </c>
      <c r="H40" s="33" t="s">
        <v>74</v>
      </c>
      <c r="I40" s="27" t="s">
        <v>356</v>
      </c>
    </row>
    <row r="41" spans="1:10">
      <c r="A41" s="30">
        <v>39</v>
      </c>
      <c r="B41" s="23" t="s">
        <v>259</v>
      </c>
      <c r="C41" s="23" t="s">
        <v>10</v>
      </c>
      <c r="D41" s="24">
        <v>2318707</v>
      </c>
      <c r="E41" s="25">
        <v>19500</v>
      </c>
      <c r="F41" s="25">
        <f t="shared" si="0"/>
        <v>2338207</v>
      </c>
      <c r="G41" s="26">
        <f t="shared" si="1"/>
        <v>233820.7</v>
      </c>
      <c r="H41" s="33" t="s">
        <v>74</v>
      </c>
      <c r="I41" s="27" t="s">
        <v>356</v>
      </c>
      <c r="J41" s="62">
        <f>SUM(G35:G46)</f>
        <v>2943976.2</v>
      </c>
    </row>
    <row r="42" spans="1:10">
      <c r="A42" s="30">
        <v>40</v>
      </c>
      <c r="B42" s="23" t="s">
        <v>259</v>
      </c>
      <c r="C42" s="23" t="s">
        <v>73</v>
      </c>
      <c r="D42" s="24">
        <v>2961622</v>
      </c>
      <c r="E42" s="25">
        <v>12000</v>
      </c>
      <c r="F42" s="25">
        <f t="shared" si="0"/>
        <v>2973622</v>
      </c>
      <c r="G42" s="26">
        <f t="shared" si="1"/>
        <v>297362.2</v>
      </c>
      <c r="H42" s="33" t="s">
        <v>74</v>
      </c>
      <c r="I42" s="27" t="s">
        <v>356</v>
      </c>
    </row>
    <row r="43" spans="1:10">
      <c r="A43" s="30">
        <v>41</v>
      </c>
      <c r="B43" s="23" t="s">
        <v>259</v>
      </c>
      <c r="C43" s="23" t="s">
        <v>98</v>
      </c>
      <c r="D43" s="24">
        <v>1833866</v>
      </c>
      <c r="E43" s="25">
        <v>41000</v>
      </c>
      <c r="F43" s="25">
        <f t="shared" si="0"/>
        <v>1874866</v>
      </c>
      <c r="G43" s="26">
        <f t="shared" si="1"/>
        <v>187486.6</v>
      </c>
      <c r="H43" s="33" t="s">
        <v>74</v>
      </c>
      <c r="I43" s="27" t="s">
        <v>356</v>
      </c>
    </row>
    <row r="44" spans="1:10">
      <c r="A44" s="30">
        <v>42</v>
      </c>
      <c r="B44" s="23" t="s">
        <v>259</v>
      </c>
      <c r="C44" s="23" t="s">
        <v>109</v>
      </c>
      <c r="D44" s="24">
        <v>3094119</v>
      </c>
      <c r="E44" s="25">
        <v>31000</v>
      </c>
      <c r="F44" s="25">
        <f t="shared" si="0"/>
        <v>3125119</v>
      </c>
      <c r="G44" s="26">
        <f t="shared" si="1"/>
        <v>312511.90000000002</v>
      </c>
      <c r="H44" s="33" t="s">
        <v>74</v>
      </c>
      <c r="I44" s="27" t="s">
        <v>356</v>
      </c>
    </row>
    <row r="45" spans="1:10">
      <c r="A45" s="30">
        <v>43</v>
      </c>
      <c r="B45" s="23" t="s">
        <v>259</v>
      </c>
      <c r="C45" s="23" t="s">
        <v>110</v>
      </c>
      <c r="D45" s="24">
        <v>2244930</v>
      </c>
      <c r="E45" s="25">
        <v>12000</v>
      </c>
      <c r="F45" s="25">
        <f t="shared" si="0"/>
        <v>2256930</v>
      </c>
      <c r="G45" s="26">
        <f t="shared" si="1"/>
        <v>225693</v>
      </c>
      <c r="H45" s="33" t="s">
        <v>74</v>
      </c>
      <c r="I45" s="27" t="s">
        <v>356</v>
      </c>
    </row>
    <row r="46" spans="1:10">
      <c r="A46" s="30">
        <v>44</v>
      </c>
      <c r="B46" s="23" t="s">
        <v>259</v>
      </c>
      <c r="C46" s="23" t="s">
        <v>111</v>
      </c>
      <c r="D46" s="24">
        <v>1981441</v>
      </c>
      <c r="E46" s="25">
        <v>122000</v>
      </c>
      <c r="F46" s="25">
        <f t="shared" si="0"/>
        <v>2103441</v>
      </c>
      <c r="G46" s="26">
        <f t="shared" si="1"/>
        <v>210344.1</v>
      </c>
      <c r="H46" s="33" t="s">
        <v>74</v>
      </c>
      <c r="I46" s="27" t="s">
        <v>356</v>
      </c>
    </row>
    <row r="47" spans="1:10">
      <c r="A47" s="30">
        <v>45</v>
      </c>
      <c r="B47" s="23" t="s">
        <v>47</v>
      </c>
      <c r="C47" s="23" t="s">
        <v>48</v>
      </c>
      <c r="D47" s="24">
        <v>1416821</v>
      </c>
      <c r="E47" s="25">
        <v>18000</v>
      </c>
      <c r="F47" s="25">
        <f t="shared" si="0"/>
        <v>1434821</v>
      </c>
      <c r="G47" s="26">
        <f t="shared" si="1"/>
        <v>143482.1</v>
      </c>
      <c r="H47" s="33" t="s">
        <v>74</v>
      </c>
      <c r="I47" s="27" t="s">
        <v>364</v>
      </c>
    </row>
    <row r="48" spans="1:10">
      <c r="A48" s="30">
        <v>46</v>
      </c>
      <c r="B48" s="23" t="s">
        <v>260</v>
      </c>
      <c r="C48" s="23" t="s">
        <v>53</v>
      </c>
      <c r="D48" s="24">
        <v>856717</v>
      </c>
      <c r="E48" s="29">
        <v>15000</v>
      </c>
      <c r="F48" s="25">
        <f t="shared" si="0"/>
        <v>871717</v>
      </c>
      <c r="G48" s="26">
        <f t="shared" si="1"/>
        <v>87171.700000000012</v>
      </c>
      <c r="H48" s="33" t="s">
        <v>74</v>
      </c>
      <c r="I48" s="33" t="s">
        <v>352</v>
      </c>
    </row>
    <row r="49" spans="1:9">
      <c r="A49" s="30">
        <v>47</v>
      </c>
      <c r="B49" s="23" t="s">
        <v>260</v>
      </c>
      <c r="C49" s="23" t="s">
        <v>54</v>
      </c>
      <c r="D49" s="24">
        <v>392976</v>
      </c>
      <c r="E49" s="29">
        <v>12000</v>
      </c>
      <c r="F49" s="25">
        <f t="shared" si="0"/>
        <v>404976</v>
      </c>
      <c r="G49" s="26">
        <f t="shared" si="1"/>
        <v>40497.600000000006</v>
      </c>
      <c r="H49" s="33" t="s">
        <v>74</v>
      </c>
      <c r="I49" s="33" t="s">
        <v>352</v>
      </c>
    </row>
    <row r="50" spans="1:9">
      <c r="A50" s="53">
        <v>48</v>
      </c>
      <c r="B50" s="43" t="s">
        <v>261</v>
      </c>
      <c r="C50" s="43" t="s">
        <v>313</v>
      </c>
      <c r="D50" s="44">
        <v>533001</v>
      </c>
      <c r="E50" s="47">
        <v>12000</v>
      </c>
      <c r="F50" s="45">
        <f t="shared" si="0"/>
        <v>545001</v>
      </c>
      <c r="G50" s="46">
        <f t="shared" si="1"/>
        <v>54500.100000000006</v>
      </c>
    </row>
    <row r="51" spans="1:9">
      <c r="A51" s="53">
        <v>49</v>
      </c>
      <c r="B51" s="43" t="s">
        <v>261</v>
      </c>
      <c r="C51" s="43" t="s">
        <v>152</v>
      </c>
      <c r="D51" s="44">
        <v>1047935</v>
      </c>
      <c r="E51" s="47">
        <v>12000</v>
      </c>
      <c r="F51" s="45">
        <f t="shared" si="0"/>
        <v>1059935</v>
      </c>
      <c r="G51" s="46">
        <f t="shared" si="1"/>
        <v>105993.5</v>
      </c>
    </row>
    <row r="52" spans="1:9">
      <c r="A52" s="53">
        <v>50</v>
      </c>
      <c r="B52" s="43" t="s">
        <v>261</v>
      </c>
      <c r="C52" s="43" t="s">
        <v>153</v>
      </c>
      <c r="D52" s="44">
        <v>948562</v>
      </c>
      <c r="E52" s="47">
        <v>31000</v>
      </c>
      <c r="F52" s="45">
        <f t="shared" si="0"/>
        <v>979562</v>
      </c>
      <c r="G52" s="46">
        <f t="shared" si="1"/>
        <v>97956.200000000012</v>
      </c>
    </row>
    <row r="53" spans="1:9">
      <c r="A53" s="53">
        <v>51</v>
      </c>
      <c r="B53" s="43" t="s">
        <v>261</v>
      </c>
      <c r="C53" s="43" t="s">
        <v>154</v>
      </c>
      <c r="D53" s="44">
        <v>2829124</v>
      </c>
      <c r="E53" s="47">
        <v>64500</v>
      </c>
      <c r="F53" s="45">
        <f t="shared" si="0"/>
        <v>2893624</v>
      </c>
      <c r="G53" s="46">
        <f t="shared" si="1"/>
        <v>289362.40000000002</v>
      </c>
    </row>
    <row r="54" spans="1:9">
      <c r="A54" s="53">
        <v>52</v>
      </c>
      <c r="B54" s="43" t="s">
        <v>261</v>
      </c>
      <c r="C54" s="43" t="s">
        <v>155</v>
      </c>
      <c r="D54" s="44">
        <v>1894112</v>
      </c>
      <c r="E54" s="47">
        <v>27000</v>
      </c>
      <c r="F54" s="45">
        <f t="shared" si="0"/>
        <v>1921112</v>
      </c>
      <c r="G54" s="46">
        <f t="shared" si="1"/>
        <v>192111.2</v>
      </c>
    </row>
    <row r="55" spans="1:9">
      <c r="A55" s="53">
        <v>53</v>
      </c>
      <c r="B55" s="43" t="s">
        <v>261</v>
      </c>
      <c r="C55" s="43" t="s">
        <v>156</v>
      </c>
      <c r="D55" s="44">
        <v>1359605</v>
      </c>
      <c r="E55" s="45">
        <v>19500</v>
      </c>
      <c r="F55" s="45">
        <f t="shared" si="0"/>
        <v>1379105</v>
      </c>
      <c r="G55" s="46">
        <f t="shared" si="1"/>
        <v>137910.5</v>
      </c>
    </row>
    <row r="56" spans="1:9">
      <c r="A56" s="48"/>
      <c r="B56" s="49"/>
      <c r="C56" s="49" t="s">
        <v>58</v>
      </c>
      <c r="D56" s="61"/>
      <c r="E56" s="50"/>
      <c r="F56" s="51"/>
      <c r="G56" s="52">
        <f>SUM(G3:G55)</f>
        <v>8153089.0999999996</v>
      </c>
    </row>
    <row r="59" spans="1:9">
      <c r="A59" s="38" t="s">
        <v>262</v>
      </c>
      <c r="B59" s="38"/>
      <c r="C59" s="38"/>
      <c r="D59" s="38"/>
      <c r="E59" s="38"/>
      <c r="F59" s="38"/>
    </row>
    <row r="60" spans="1:9">
      <c r="A60" s="39" t="s">
        <v>0</v>
      </c>
      <c r="B60" s="39" t="s">
        <v>1</v>
      </c>
      <c r="C60" s="39" t="s">
        <v>2</v>
      </c>
      <c r="D60" s="40" t="s">
        <v>3</v>
      </c>
      <c r="E60" s="39" t="s">
        <v>4</v>
      </c>
      <c r="F60" s="41" t="s">
        <v>5</v>
      </c>
      <c r="G60" s="42" t="s">
        <v>6</v>
      </c>
    </row>
    <row r="61" spans="1:9">
      <c r="A61" s="53">
        <v>1</v>
      </c>
      <c r="B61" s="43" t="s">
        <v>158</v>
      </c>
      <c r="C61" s="43" t="s">
        <v>159</v>
      </c>
      <c r="D61" s="44">
        <v>353829</v>
      </c>
      <c r="E61" s="45">
        <v>12000</v>
      </c>
      <c r="F61" s="54">
        <f t="shared" ref="F61:F125" si="2">SUM(D61+E61)</f>
        <v>365829</v>
      </c>
      <c r="G61" s="55">
        <f t="shared" ref="G61:G125" si="3">F61*10%</f>
        <v>36582.9</v>
      </c>
    </row>
    <row r="62" spans="1:9">
      <c r="A62" s="53">
        <v>2</v>
      </c>
      <c r="B62" s="43" t="s">
        <v>160</v>
      </c>
      <c r="C62" s="43" t="s">
        <v>161</v>
      </c>
      <c r="D62" s="44">
        <v>451696</v>
      </c>
      <c r="E62" s="45">
        <v>12000</v>
      </c>
      <c r="F62" s="45">
        <f t="shared" si="2"/>
        <v>463696</v>
      </c>
      <c r="G62" s="46">
        <f t="shared" si="3"/>
        <v>46369.600000000006</v>
      </c>
    </row>
    <row r="63" spans="1:9">
      <c r="A63" s="53">
        <v>3</v>
      </c>
      <c r="B63" s="43" t="s">
        <v>162</v>
      </c>
      <c r="C63" s="43" t="s">
        <v>314</v>
      </c>
      <c r="D63" s="44">
        <v>2118456</v>
      </c>
      <c r="E63" s="45">
        <v>99500</v>
      </c>
      <c r="F63" s="45">
        <f t="shared" si="2"/>
        <v>2217956</v>
      </c>
      <c r="G63" s="46">
        <f t="shared" si="3"/>
        <v>221795.6</v>
      </c>
    </row>
    <row r="64" spans="1:9">
      <c r="A64" s="53">
        <v>4</v>
      </c>
      <c r="B64" s="43" t="s">
        <v>164</v>
      </c>
      <c r="C64" s="43" t="s">
        <v>165</v>
      </c>
      <c r="D64" s="44">
        <v>1017822</v>
      </c>
      <c r="E64" s="45">
        <v>29000</v>
      </c>
      <c r="F64" s="45">
        <f t="shared" si="2"/>
        <v>1046822</v>
      </c>
      <c r="G64" s="46">
        <f t="shared" si="3"/>
        <v>104682.20000000001</v>
      </c>
    </row>
    <row r="65" spans="1:7">
      <c r="A65" s="53">
        <v>5</v>
      </c>
      <c r="B65" s="43" t="s">
        <v>263</v>
      </c>
      <c r="C65" s="43" t="s">
        <v>71</v>
      </c>
      <c r="D65" s="44">
        <v>858223</v>
      </c>
      <c r="E65" s="45">
        <v>21000</v>
      </c>
      <c r="F65" s="45">
        <f t="shared" si="2"/>
        <v>879223</v>
      </c>
      <c r="G65" s="46">
        <f t="shared" si="3"/>
        <v>87922.3</v>
      </c>
    </row>
    <row r="66" spans="1:7">
      <c r="A66" s="53">
        <v>6</v>
      </c>
      <c r="B66" s="43" t="s">
        <v>264</v>
      </c>
      <c r="C66" s="43" t="s">
        <v>49</v>
      </c>
      <c r="D66" s="44">
        <v>1096116</v>
      </c>
      <c r="E66" s="45">
        <v>19500</v>
      </c>
      <c r="F66" s="45">
        <f t="shared" si="2"/>
        <v>1115616</v>
      </c>
      <c r="G66" s="46">
        <f t="shared" si="3"/>
        <v>111561.60000000001</v>
      </c>
    </row>
    <row r="67" spans="1:7">
      <c r="A67" s="53">
        <v>7</v>
      </c>
      <c r="B67" s="43" t="s">
        <v>166</v>
      </c>
      <c r="C67" s="43" t="s">
        <v>167</v>
      </c>
      <c r="D67" s="44">
        <v>820581</v>
      </c>
      <c r="E67" s="45">
        <v>33000</v>
      </c>
      <c r="F67" s="45">
        <f t="shared" si="2"/>
        <v>853581</v>
      </c>
      <c r="G67" s="46">
        <f t="shared" si="3"/>
        <v>85358.1</v>
      </c>
    </row>
    <row r="68" spans="1:7">
      <c r="A68" s="53">
        <v>8</v>
      </c>
      <c r="B68" s="43" t="s">
        <v>168</v>
      </c>
      <c r="C68" s="43" t="s">
        <v>169</v>
      </c>
      <c r="D68" s="44">
        <v>409538</v>
      </c>
      <c r="E68" s="45">
        <v>21000</v>
      </c>
      <c r="F68" s="45">
        <f t="shared" si="2"/>
        <v>430538</v>
      </c>
      <c r="G68" s="46">
        <f t="shared" si="3"/>
        <v>43053.8</v>
      </c>
    </row>
    <row r="69" spans="1:7">
      <c r="A69" s="53">
        <v>9</v>
      </c>
      <c r="B69" s="43" t="s">
        <v>170</v>
      </c>
      <c r="C69" s="43" t="s">
        <v>171</v>
      </c>
      <c r="D69" s="44">
        <v>885324</v>
      </c>
      <c r="E69" s="45">
        <v>31000</v>
      </c>
      <c r="F69" s="45">
        <f t="shared" si="2"/>
        <v>916324</v>
      </c>
      <c r="G69" s="46">
        <f t="shared" si="3"/>
        <v>91632.400000000009</v>
      </c>
    </row>
    <row r="70" spans="1:7">
      <c r="A70" s="53">
        <v>10</v>
      </c>
      <c r="B70" s="43" t="s">
        <v>172</v>
      </c>
      <c r="C70" s="43" t="s">
        <v>173</v>
      </c>
      <c r="D70" s="44">
        <v>953079</v>
      </c>
      <c r="E70" s="45">
        <v>43000</v>
      </c>
      <c r="F70" s="45">
        <f t="shared" si="2"/>
        <v>996079</v>
      </c>
      <c r="G70" s="46">
        <f t="shared" si="3"/>
        <v>99607.900000000009</v>
      </c>
    </row>
    <row r="71" spans="1:7">
      <c r="A71" s="53">
        <v>11</v>
      </c>
      <c r="B71" s="43" t="s">
        <v>265</v>
      </c>
      <c r="C71" s="43" t="s">
        <v>11</v>
      </c>
      <c r="D71" s="44">
        <v>495360</v>
      </c>
      <c r="E71" s="45">
        <v>12000</v>
      </c>
      <c r="F71" s="45">
        <f t="shared" si="2"/>
        <v>507360</v>
      </c>
      <c r="G71" s="46">
        <f t="shared" si="3"/>
        <v>50736</v>
      </c>
    </row>
    <row r="72" spans="1:7">
      <c r="A72" s="53">
        <v>12</v>
      </c>
      <c r="B72" s="43" t="s">
        <v>162</v>
      </c>
      <c r="C72" s="43" t="s">
        <v>174</v>
      </c>
      <c r="D72" s="44">
        <v>612802</v>
      </c>
      <c r="E72" s="45">
        <v>15000</v>
      </c>
      <c r="F72" s="45">
        <f t="shared" si="2"/>
        <v>627802</v>
      </c>
      <c r="G72" s="46">
        <f t="shared" si="3"/>
        <v>62780.200000000004</v>
      </c>
    </row>
    <row r="73" spans="1:7">
      <c r="A73" s="53">
        <v>13</v>
      </c>
      <c r="B73" s="43" t="s">
        <v>266</v>
      </c>
      <c r="C73" s="43" t="s">
        <v>12</v>
      </c>
      <c r="D73" s="44">
        <v>492349</v>
      </c>
      <c r="E73" s="45">
        <v>15000</v>
      </c>
      <c r="F73" s="45">
        <f t="shared" si="2"/>
        <v>507349</v>
      </c>
      <c r="G73" s="46">
        <f t="shared" si="3"/>
        <v>50734.9</v>
      </c>
    </row>
    <row r="74" spans="1:7">
      <c r="A74" s="53">
        <v>14</v>
      </c>
      <c r="B74" s="43" t="s">
        <v>267</v>
      </c>
      <c r="C74" s="43" t="s">
        <v>13</v>
      </c>
      <c r="D74" s="44">
        <v>296614</v>
      </c>
      <c r="E74" s="45">
        <v>15000</v>
      </c>
      <c r="F74" s="45">
        <f t="shared" si="2"/>
        <v>311614</v>
      </c>
      <c r="G74" s="46">
        <f t="shared" si="3"/>
        <v>31161.4</v>
      </c>
    </row>
    <row r="75" spans="1:7">
      <c r="A75" s="53">
        <v>15</v>
      </c>
      <c r="B75" s="43" t="s">
        <v>268</v>
      </c>
      <c r="C75" s="43" t="s">
        <v>14</v>
      </c>
      <c r="D75" s="44">
        <v>752827</v>
      </c>
      <c r="E75" s="45">
        <v>37000</v>
      </c>
      <c r="F75" s="45">
        <f t="shared" si="2"/>
        <v>789827</v>
      </c>
      <c r="G75" s="46">
        <f t="shared" si="3"/>
        <v>78982.700000000012</v>
      </c>
    </row>
    <row r="76" spans="1:7">
      <c r="A76" s="53">
        <v>16</v>
      </c>
      <c r="B76" s="43" t="s">
        <v>175</v>
      </c>
      <c r="C76" s="43" t="s">
        <v>176</v>
      </c>
      <c r="D76" s="44">
        <v>519451</v>
      </c>
      <c r="E76" s="45">
        <v>12000</v>
      </c>
      <c r="F76" s="45">
        <f t="shared" si="2"/>
        <v>531451</v>
      </c>
      <c r="G76" s="46">
        <f t="shared" si="3"/>
        <v>53145.100000000006</v>
      </c>
    </row>
    <row r="77" spans="1:7">
      <c r="A77" s="53">
        <v>17</v>
      </c>
      <c r="B77" s="43" t="s">
        <v>162</v>
      </c>
      <c r="C77" s="43" t="s">
        <v>177</v>
      </c>
      <c r="D77" s="44">
        <v>1540284</v>
      </c>
      <c r="E77" s="45">
        <v>18000</v>
      </c>
      <c r="F77" s="45">
        <f t="shared" si="2"/>
        <v>1558284</v>
      </c>
      <c r="G77" s="46">
        <f t="shared" si="3"/>
        <v>155828.4</v>
      </c>
    </row>
    <row r="78" spans="1:7">
      <c r="A78" s="53">
        <v>18</v>
      </c>
      <c r="B78" s="43" t="s">
        <v>178</v>
      </c>
      <c r="C78" s="43" t="s">
        <v>179</v>
      </c>
      <c r="D78" s="44">
        <v>316187</v>
      </c>
      <c r="E78" s="45">
        <v>12000</v>
      </c>
      <c r="F78" s="45">
        <f t="shared" si="2"/>
        <v>328187</v>
      </c>
      <c r="G78" s="46">
        <f t="shared" si="3"/>
        <v>32818.700000000004</v>
      </c>
    </row>
    <row r="79" spans="1:7">
      <c r="A79" s="53">
        <v>19</v>
      </c>
      <c r="B79" s="43" t="s">
        <v>180</v>
      </c>
      <c r="C79" s="43" t="s">
        <v>181</v>
      </c>
      <c r="D79" s="44">
        <v>700129</v>
      </c>
      <c r="E79" s="45">
        <v>12000</v>
      </c>
      <c r="F79" s="45">
        <f t="shared" si="2"/>
        <v>712129</v>
      </c>
      <c r="G79" s="46">
        <f t="shared" si="3"/>
        <v>71212.900000000009</v>
      </c>
    </row>
    <row r="80" spans="1:7">
      <c r="A80" s="53">
        <v>19</v>
      </c>
      <c r="B80" s="43" t="s">
        <v>315</v>
      </c>
      <c r="C80" s="43" t="s">
        <v>46</v>
      </c>
      <c r="D80" s="44">
        <v>2076297</v>
      </c>
      <c r="E80" s="45">
        <v>109500</v>
      </c>
      <c r="F80" s="45">
        <f t="shared" si="2"/>
        <v>2185797</v>
      </c>
      <c r="G80" s="46">
        <f t="shared" si="3"/>
        <v>218579.7</v>
      </c>
    </row>
    <row r="81" spans="1:7">
      <c r="A81" s="53">
        <v>20</v>
      </c>
      <c r="B81" s="43" t="s">
        <v>182</v>
      </c>
      <c r="C81" s="43" t="s">
        <v>183</v>
      </c>
      <c r="D81" s="44">
        <v>450190</v>
      </c>
      <c r="E81" s="45">
        <v>31000</v>
      </c>
      <c r="F81" s="45">
        <f t="shared" si="2"/>
        <v>481190</v>
      </c>
      <c r="G81" s="46">
        <f t="shared" si="3"/>
        <v>48119</v>
      </c>
    </row>
    <row r="82" spans="1:7">
      <c r="A82" s="53">
        <v>21</v>
      </c>
      <c r="B82" s="43" t="s">
        <v>184</v>
      </c>
      <c r="C82" s="43" t="s">
        <v>185</v>
      </c>
      <c r="D82" s="44">
        <v>457719</v>
      </c>
      <c r="E82" s="45">
        <v>12000</v>
      </c>
      <c r="F82" s="45">
        <f t="shared" si="2"/>
        <v>469719</v>
      </c>
      <c r="G82" s="46">
        <f t="shared" si="3"/>
        <v>46971.9</v>
      </c>
    </row>
    <row r="83" spans="1:7">
      <c r="A83" s="53">
        <v>22</v>
      </c>
      <c r="B83" s="43" t="s">
        <v>186</v>
      </c>
      <c r="C83" s="43" t="s">
        <v>187</v>
      </c>
      <c r="D83" s="44">
        <v>638397</v>
      </c>
      <c r="E83" s="45">
        <v>12000</v>
      </c>
      <c r="F83" s="45">
        <f t="shared" si="2"/>
        <v>650397</v>
      </c>
      <c r="G83" s="46">
        <f t="shared" si="3"/>
        <v>65039.700000000004</v>
      </c>
    </row>
    <row r="84" spans="1:7">
      <c r="A84" s="53">
        <v>23</v>
      </c>
      <c r="B84" s="43" t="s">
        <v>188</v>
      </c>
      <c r="C84" s="43" t="s">
        <v>189</v>
      </c>
      <c r="D84" s="44">
        <v>477293</v>
      </c>
      <c r="E84" s="45">
        <v>43000</v>
      </c>
      <c r="F84" s="45">
        <f t="shared" si="2"/>
        <v>520293</v>
      </c>
      <c r="G84" s="46">
        <f t="shared" si="3"/>
        <v>52029.3</v>
      </c>
    </row>
    <row r="85" spans="1:7">
      <c r="A85" s="53">
        <v>24</v>
      </c>
      <c r="B85" s="43" t="s">
        <v>192</v>
      </c>
      <c r="C85" s="43" t="s">
        <v>193</v>
      </c>
      <c r="D85" s="44">
        <v>1112678</v>
      </c>
      <c r="E85" s="45">
        <v>59500</v>
      </c>
      <c r="F85" s="45">
        <f t="shared" si="2"/>
        <v>1172178</v>
      </c>
      <c r="G85" s="46">
        <f t="shared" si="3"/>
        <v>117217.8</v>
      </c>
    </row>
    <row r="86" spans="1:7">
      <c r="A86" s="53">
        <v>25</v>
      </c>
      <c r="B86" s="43" t="s">
        <v>269</v>
      </c>
      <c r="C86" s="43" t="s">
        <v>97</v>
      </c>
      <c r="D86" s="44">
        <v>3347068</v>
      </c>
      <c r="E86" s="45">
        <v>29000</v>
      </c>
      <c r="F86" s="45">
        <f t="shared" si="2"/>
        <v>3376068</v>
      </c>
      <c r="G86" s="46">
        <f t="shared" si="3"/>
        <v>337606.80000000005</v>
      </c>
    </row>
    <row r="87" spans="1:7">
      <c r="A87" s="53">
        <v>26</v>
      </c>
      <c r="B87" s="43" t="s">
        <v>270</v>
      </c>
      <c r="C87" s="43" t="s">
        <v>69</v>
      </c>
      <c r="D87" s="44">
        <v>859729</v>
      </c>
      <c r="E87" s="45">
        <v>39000</v>
      </c>
      <c r="F87" s="45">
        <f t="shared" si="2"/>
        <v>898729</v>
      </c>
      <c r="G87" s="46">
        <f t="shared" si="3"/>
        <v>89872.900000000009</v>
      </c>
    </row>
    <row r="88" spans="1:7">
      <c r="A88" s="53">
        <v>27</v>
      </c>
      <c r="B88" s="43" t="s">
        <v>194</v>
      </c>
      <c r="C88" s="43" t="s">
        <v>195</v>
      </c>
      <c r="D88" s="44">
        <v>415561</v>
      </c>
      <c r="E88" s="45">
        <v>12000</v>
      </c>
      <c r="F88" s="45">
        <f t="shared" si="2"/>
        <v>427561</v>
      </c>
      <c r="G88" s="46">
        <f t="shared" si="3"/>
        <v>42756.100000000006</v>
      </c>
    </row>
    <row r="89" spans="1:7">
      <c r="A89" s="53">
        <v>28</v>
      </c>
      <c r="B89" s="43" t="s">
        <v>196</v>
      </c>
      <c r="C89" s="43" t="s">
        <v>197</v>
      </c>
      <c r="D89" s="44">
        <v>560104</v>
      </c>
      <c r="E89" s="45">
        <v>13500</v>
      </c>
      <c r="F89" s="45">
        <f t="shared" si="2"/>
        <v>573604</v>
      </c>
      <c r="G89" s="46">
        <f t="shared" si="3"/>
        <v>57360.4</v>
      </c>
    </row>
    <row r="90" spans="1:7">
      <c r="A90" s="53">
        <v>28</v>
      </c>
      <c r="B90" s="43" t="s">
        <v>316</v>
      </c>
      <c r="C90" s="43" t="s">
        <v>317</v>
      </c>
      <c r="D90" s="44">
        <v>1037395</v>
      </c>
      <c r="E90" s="45">
        <v>12000</v>
      </c>
      <c r="F90" s="45">
        <f t="shared" si="2"/>
        <v>1049395</v>
      </c>
      <c r="G90" s="46">
        <f t="shared" si="3"/>
        <v>104939.5</v>
      </c>
    </row>
    <row r="91" spans="1:7">
      <c r="A91" s="53">
        <v>29</v>
      </c>
      <c r="B91" s="43" t="s">
        <v>271</v>
      </c>
      <c r="C91" s="43" t="s">
        <v>84</v>
      </c>
      <c r="D91" s="44">
        <v>585699</v>
      </c>
      <c r="E91" s="45">
        <v>12000</v>
      </c>
      <c r="F91" s="45">
        <f t="shared" si="2"/>
        <v>597699</v>
      </c>
      <c r="G91" s="46">
        <f t="shared" si="3"/>
        <v>59769.9</v>
      </c>
    </row>
    <row r="92" spans="1:7">
      <c r="A92" s="53">
        <v>30</v>
      </c>
      <c r="B92" s="43" t="s">
        <v>272</v>
      </c>
      <c r="C92" s="43" t="s">
        <v>15</v>
      </c>
      <c r="D92" s="44">
        <v>484821</v>
      </c>
      <c r="E92" s="45">
        <v>57000</v>
      </c>
      <c r="F92" s="45">
        <f t="shared" si="2"/>
        <v>541821</v>
      </c>
      <c r="G92" s="46">
        <f t="shared" si="3"/>
        <v>54182.100000000006</v>
      </c>
    </row>
    <row r="93" spans="1:7">
      <c r="A93" s="53">
        <v>31</v>
      </c>
      <c r="B93" s="43" t="s">
        <v>273</v>
      </c>
      <c r="C93" s="43" t="s">
        <v>16</v>
      </c>
      <c r="D93" s="44">
        <v>752827</v>
      </c>
      <c r="E93" s="45">
        <v>33000</v>
      </c>
      <c r="F93" s="45">
        <f t="shared" si="2"/>
        <v>785827</v>
      </c>
      <c r="G93" s="46">
        <f t="shared" si="3"/>
        <v>78582.700000000012</v>
      </c>
    </row>
    <row r="94" spans="1:7">
      <c r="A94" s="53">
        <v>32</v>
      </c>
      <c r="B94" s="43" t="s">
        <v>198</v>
      </c>
      <c r="C94" s="43" t="s">
        <v>199</v>
      </c>
      <c r="D94" s="44">
        <v>644420</v>
      </c>
      <c r="E94" s="45">
        <v>49500</v>
      </c>
      <c r="F94" s="45">
        <f t="shared" si="2"/>
        <v>693920</v>
      </c>
      <c r="G94" s="46">
        <f t="shared" si="3"/>
        <v>69392</v>
      </c>
    </row>
    <row r="95" spans="1:7">
      <c r="A95" s="53">
        <v>33</v>
      </c>
      <c r="B95" s="43" t="s">
        <v>200</v>
      </c>
      <c r="C95" s="43" t="s">
        <v>201</v>
      </c>
      <c r="D95" s="44">
        <v>746805</v>
      </c>
      <c r="E95" s="45">
        <v>45000</v>
      </c>
      <c r="F95" s="45">
        <f t="shared" si="2"/>
        <v>791805</v>
      </c>
      <c r="G95" s="46">
        <f t="shared" si="3"/>
        <v>79180.5</v>
      </c>
    </row>
    <row r="96" spans="1:7">
      <c r="A96" s="53">
        <v>34</v>
      </c>
      <c r="B96" s="43" t="s">
        <v>202</v>
      </c>
      <c r="C96" s="43" t="s">
        <v>203</v>
      </c>
      <c r="D96" s="44">
        <v>263489</v>
      </c>
      <c r="E96" s="45">
        <v>52000</v>
      </c>
      <c r="F96" s="45">
        <f t="shared" si="2"/>
        <v>315489</v>
      </c>
      <c r="G96" s="46">
        <f t="shared" si="3"/>
        <v>31548.9</v>
      </c>
    </row>
    <row r="97" spans="1:7">
      <c r="A97" s="53">
        <v>35</v>
      </c>
      <c r="B97" s="43" t="s">
        <v>204</v>
      </c>
      <c r="C97" s="43" t="s">
        <v>205</v>
      </c>
      <c r="D97" s="44">
        <v>246927</v>
      </c>
      <c r="E97" s="45">
        <v>12000</v>
      </c>
      <c r="F97" s="45">
        <f t="shared" si="2"/>
        <v>258927</v>
      </c>
      <c r="G97" s="46">
        <f t="shared" si="3"/>
        <v>25892.7</v>
      </c>
    </row>
    <row r="98" spans="1:7">
      <c r="A98" s="53">
        <v>36</v>
      </c>
      <c r="B98" s="43" t="s">
        <v>206</v>
      </c>
      <c r="C98" s="43" t="s">
        <v>207</v>
      </c>
      <c r="D98" s="44">
        <v>343289</v>
      </c>
      <c r="E98" s="45">
        <v>12000</v>
      </c>
      <c r="F98" s="45">
        <f t="shared" si="2"/>
        <v>355289</v>
      </c>
      <c r="G98" s="46">
        <f t="shared" si="3"/>
        <v>35528.9</v>
      </c>
    </row>
    <row r="99" spans="1:7">
      <c r="A99" s="53">
        <v>37</v>
      </c>
      <c r="B99" s="43" t="s">
        <v>208</v>
      </c>
      <c r="C99" s="43" t="s">
        <v>209</v>
      </c>
      <c r="D99" s="44">
        <v>579677</v>
      </c>
      <c r="E99" s="45">
        <v>29000</v>
      </c>
      <c r="F99" s="45">
        <f t="shared" si="2"/>
        <v>608677</v>
      </c>
      <c r="G99" s="46">
        <f t="shared" si="3"/>
        <v>60867.700000000004</v>
      </c>
    </row>
    <row r="100" spans="1:7">
      <c r="A100" s="53">
        <v>38</v>
      </c>
      <c r="B100" s="43" t="s">
        <v>210</v>
      </c>
      <c r="C100" s="43" t="s">
        <v>211</v>
      </c>
      <c r="D100" s="44">
        <v>545047</v>
      </c>
      <c r="E100" s="45">
        <v>18000</v>
      </c>
      <c r="F100" s="45">
        <f t="shared" si="2"/>
        <v>563047</v>
      </c>
      <c r="G100" s="46">
        <f t="shared" si="3"/>
        <v>56304.700000000004</v>
      </c>
    </row>
    <row r="101" spans="1:7">
      <c r="A101" s="53">
        <v>39</v>
      </c>
      <c r="B101" s="43" t="s">
        <v>212</v>
      </c>
      <c r="C101" s="43" t="s">
        <v>213</v>
      </c>
      <c r="D101" s="44">
        <v>546552</v>
      </c>
      <c r="E101" s="45">
        <v>12000</v>
      </c>
      <c r="F101" s="45">
        <f t="shared" si="2"/>
        <v>558552</v>
      </c>
      <c r="G101" s="46">
        <f t="shared" si="3"/>
        <v>55855.200000000004</v>
      </c>
    </row>
    <row r="102" spans="1:7">
      <c r="A102" s="53">
        <v>40</v>
      </c>
      <c r="B102" s="43" t="s">
        <v>214</v>
      </c>
      <c r="C102" s="43" t="s">
        <v>215</v>
      </c>
      <c r="D102" s="44">
        <v>778424</v>
      </c>
      <c r="E102" s="45">
        <v>12000</v>
      </c>
      <c r="F102" s="45">
        <f t="shared" si="2"/>
        <v>790424</v>
      </c>
      <c r="G102" s="46">
        <f t="shared" si="3"/>
        <v>79042.400000000009</v>
      </c>
    </row>
    <row r="103" spans="1:7">
      <c r="A103" s="53">
        <v>41</v>
      </c>
      <c r="B103" s="43" t="s">
        <v>216</v>
      </c>
      <c r="C103" s="43" t="s">
        <v>217</v>
      </c>
      <c r="D103" s="44">
        <v>242410</v>
      </c>
      <c r="E103" s="45">
        <v>12000</v>
      </c>
      <c r="F103" s="45">
        <f t="shared" si="2"/>
        <v>254410</v>
      </c>
      <c r="G103" s="46">
        <f t="shared" si="3"/>
        <v>25441</v>
      </c>
    </row>
    <row r="104" spans="1:7">
      <c r="A104" s="53">
        <v>42</v>
      </c>
      <c r="B104" s="43" t="s">
        <v>274</v>
      </c>
      <c r="C104" s="43" t="s">
        <v>85</v>
      </c>
      <c r="D104" s="44">
        <v>676038</v>
      </c>
      <c r="E104" s="45">
        <v>12000</v>
      </c>
      <c r="F104" s="45">
        <f t="shared" si="2"/>
        <v>688038</v>
      </c>
      <c r="G104" s="46">
        <f t="shared" si="3"/>
        <v>68803.8</v>
      </c>
    </row>
    <row r="105" spans="1:7">
      <c r="A105" s="53">
        <v>43</v>
      </c>
      <c r="B105" s="43" t="s">
        <v>275</v>
      </c>
      <c r="C105" s="43" t="s">
        <v>86</v>
      </c>
      <c r="D105" s="44">
        <v>766378</v>
      </c>
      <c r="E105" s="45">
        <v>15000</v>
      </c>
      <c r="F105" s="45">
        <f t="shared" si="2"/>
        <v>781378</v>
      </c>
      <c r="G105" s="46">
        <f t="shared" si="3"/>
        <v>78137.8</v>
      </c>
    </row>
    <row r="106" spans="1:7">
      <c r="A106" s="53">
        <v>44</v>
      </c>
      <c r="B106" s="43" t="s">
        <v>218</v>
      </c>
      <c r="C106" s="43" t="s">
        <v>219</v>
      </c>
      <c r="D106" s="44">
        <v>537519</v>
      </c>
      <c r="E106" s="45">
        <v>24000</v>
      </c>
      <c r="F106" s="45">
        <f t="shared" si="2"/>
        <v>561519</v>
      </c>
      <c r="G106" s="46">
        <f t="shared" si="3"/>
        <v>56151.9</v>
      </c>
    </row>
    <row r="107" spans="1:7">
      <c r="A107" s="53">
        <v>45</v>
      </c>
      <c r="B107" s="43" t="s">
        <v>220</v>
      </c>
      <c r="C107" s="43" t="s">
        <v>221</v>
      </c>
      <c r="D107" s="44">
        <v>593227</v>
      </c>
      <c r="E107" s="45">
        <v>57000</v>
      </c>
      <c r="F107" s="45">
        <f t="shared" si="2"/>
        <v>650227</v>
      </c>
      <c r="G107" s="46">
        <f t="shared" si="3"/>
        <v>65022.700000000004</v>
      </c>
    </row>
    <row r="108" spans="1:7">
      <c r="A108" s="53">
        <v>46</v>
      </c>
      <c r="B108" s="43" t="s">
        <v>222</v>
      </c>
      <c r="C108" s="43" t="s">
        <v>223</v>
      </c>
      <c r="D108" s="44">
        <v>493854</v>
      </c>
      <c r="E108" s="45">
        <v>12000</v>
      </c>
      <c r="F108" s="45">
        <f t="shared" si="2"/>
        <v>505854</v>
      </c>
      <c r="G108" s="46">
        <f t="shared" si="3"/>
        <v>50585.4</v>
      </c>
    </row>
    <row r="109" spans="1:7">
      <c r="A109" s="53">
        <v>47</v>
      </c>
      <c r="B109" s="43" t="s">
        <v>224</v>
      </c>
      <c r="C109" s="43" t="s">
        <v>225</v>
      </c>
      <c r="D109" s="44">
        <v>231871</v>
      </c>
      <c r="E109" s="45">
        <v>12000</v>
      </c>
      <c r="F109" s="45">
        <f t="shared" si="2"/>
        <v>243871</v>
      </c>
      <c r="G109" s="46">
        <f t="shared" si="3"/>
        <v>24387.100000000002</v>
      </c>
    </row>
    <row r="110" spans="1:7">
      <c r="A110" s="53">
        <v>48</v>
      </c>
      <c r="B110" s="43" t="s">
        <v>226</v>
      </c>
      <c r="C110" s="43" t="s">
        <v>227</v>
      </c>
      <c r="D110" s="44">
        <v>665499</v>
      </c>
      <c r="E110" s="45">
        <v>39000</v>
      </c>
      <c r="F110" s="45">
        <f t="shared" si="2"/>
        <v>704499</v>
      </c>
      <c r="G110" s="46">
        <f t="shared" si="3"/>
        <v>70449.900000000009</v>
      </c>
    </row>
    <row r="111" spans="1:7">
      <c r="A111" s="53">
        <v>49</v>
      </c>
      <c r="B111" s="43" t="s">
        <v>228</v>
      </c>
      <c r="C111" s="43" t="s">
        <v>229</v>
      </c>
      <c r="D111" s="44">
        <v>886830</v>
      </c>
      <c r="E111" s="45">
        <v>27000</v>
      </c>
      <c r="F111" s="45">
        <f t="shared" si="2"/>
        <v>913830</v>
      </c>
      <c r="G111" s="46">
        <f t="shared" si="3"/>
        <v>91383</v>
      </c>
    </row>
    <row r="112" spans="1:7">
      <c r="A112" s="53">
        <v>50</v>
      </c>
      <c r="B112" s="43" t="s">
        <v>230</v>
      </c>
      <c r="C112" s="43" t="s">
        <v>231</v>
      </c>
      <c r="D112" s="44">
        <v>698623</v>
      </c>
      <c r="E112" s="45">
        <v>22500</v>
      </c>
      <c r="F112" s="45">
        <f t="shared" si="2"/>
        <v>721123</v>
      </c>
      <c r="G112" s="46">
        <f t="shared" si="3"/>
        <v>72112.3</v>
      </c>
    </row>
    <row r="113" spans="1:7">
      <c r="A113" s="53">
        <v>51</v>
      </c>
      <c r="B113" s="43" t="s">
        <v>232</v>
      </c>
      <c r="C113" s="43" t="s">
        <v>233</v>
      </c>
      <c r="D113" s="44">
        <v>319199</v>
      </c>
      <c r="E113" s="45">
        <v>39000</v>
      </c>
      <c r="F113" s="45">
        <f t="shared" si="2"/>
        <v>358199</v>
      </c>
      <c r="G113" s="46">
        <f t="shared" si="3"/>
        <v>35819.9</v>
      </c>
    </row>
    <row r="114" spans="1:7">
      <c r="A114" s="53">
        <v>52</v>
      </c>
      <c r="B114" s="43" t="s">
        <v>236</v>
      </c>
      <c r="C114" s="43" t="s">
        <v>237</v>
      </c>
      <c r="D114" s="44">
        <v>316187</v>
      </c>
      <c r="E114" s="45">
        <v>12000</v>
      </c>
      <c r="F114" s="45">
        <f t="shared" si="2"/>
        <v>328187</v>
      </c>
      <c r="G114" s="46">
        <f t="shared" si="3"/>
        <v>32818.700000000004</v>
      </c>
    </row>
    <row r="115" spans="1:7">
      <c r="A115" s="53">
        <v>53</v>
      </c>
      <c r="B115" s="43" t="s">
        <v>277</v>
      </c>
      <c r="C115" s="43" t="s">
        <v>50</v>
      </c>
      <c r="D115" s="44">
        <v>548058</v>
      </c>
      <c r="E115" s="45">
        <v>12000</v>
      </c>
      <c r="F115" s="45">
        <f t="shared" si="2"/>
        <v>560058</v>
      </c>
      <c r="G115" s="46">
        <f t="shared" si="3"/>
        <v>56005.8</v>
      </c>
    </row>
    <row r="116" spans="1:7">
      <c r="A116" s="53">
        <v>54</v>
      </c>
      <c r="B116" s="43" t="s">
        <v>238</v>
      </c>
      <c r="C116" s="43" t="s">
        <v>239</v>
      </c>
      <c r="D116" s="44">
        <v>882313</v>
      </c>
      <c r="E116" s="45">
        <v>12000</v>
      </c>
      <c r="F116" s="45">
        <f t="shared" si="2"/>
        <v>894313</v>
      </c>
      <c r="G116" s="46">
        <f t="shared" si="3"/>
        <v>89431.3</v>
      </c>
    </row>
    <row r="117" spans="1:7">
      <c r="A117" s="53">
        <v>55</v>
      </c>
      <c r="B117" s="43" t="s">
        <v>242</v>
      </c>
      <c r="C117" s="43" t="s">
        <v>243</v>
      </c>
      <c r="D117" s="44">
        <v>776918</v>
      </c>
      <c r="E117" s="45">
        <v>19500</v>
      </c>
      <c r="F117" s="45">
        <f t="shared" si="2"/>
        <v>796418</v>
      </c>
      <c r="G117" s="46">
        <f t="shared" si="3"/>
        <v>79641.8</v>
      </c>
    </row>
    <row r="118" spans="1:7">
      <c r="A118" s="53">
        <v>56</v>
      </c>
      <c r="B118" s="43" t="s">
        <v>240</v>
      </c>
      <c r="C118" s="43" t="s">
        <v>245</v>
      </c>
      <c r="D118" s="44">
        <v>621835</v>
      </c>
      <c r="E118" s="45">
        <v>19500</v>
      </c>
      <c r="F118" s="45">
        <f t="shared" si="2"/>
        <v>641335</v>
      </c>
      <c r="G118" s="46">
        <f t="shared" si="3"/>
        <v>64133.5</v>
      </c>
    </row>
    <row r="119" spans="1:7">
      <c r="A119" s="53">
        <v>57</v>
      </c>
      <c r="B119" s="43" t="s">
        <v>246</v>
      </c>
      <c r="C119" s="43" t="s">
        <v>247</v>
      </c>
      <c r="D119" s="44">
        <v>234882</v>
      </c>
      <c r="E119" s="45">
        <v>12000</v>
      </c>
      <c r="F119" s="45">
        <f t="shared" si="2"/>
        <v>246882</v>
      </c>
      <c r="G119" s="46">
        <f t="shared" si="3"/>
        <v>24688.2</v>
      </c>
    </row>
    <row r="120" spans="1:7">
      <c r="A120" s="53">
        <v>58</v>
      </c>
      <c r="B120" s="43" t="s">
        <v>318</v>
      </c>
      <c r="C120" s="43" t="s">
        <v>319</v>
      </c>
      <c r="D120" s="44">
        <v>822087</v>
      </c>
      <c r="E120" s="45">
        <v>12000</v>
      </c>
      <c r="F120" s="45">
        <f t="shared" si="2"/>
        <v>834087</v>
      </c>
      <c r="G120" s="46">
        <f t="shared" si="3"/>
        <v>83408.700000000012</v>
      </c>
    </row>
    <row r="121" spans="1:7">
      <c r="A121" s="53">
        <v>59</v>
      </c>
      <c r="B121" s="43" t="s">
        <v>320</v>
      </c>
      <c r="C121" s="43" t="s">
        <v>321</v>
      </c>
      <c r="D121" s="44">
        <v>501382</v>
      </c>
      <c r="E121" s="45">
        <v>12000</v>
      </c>
      <c r="F121" s="45">
        <f t="shared" si="2"/>
        <v>513382</v>
      </c>
      <c r="G121" s="46">
        <f t="shared" si="3"/>
        <v>51338.200000000004</v>
      </c>
    </row>
    <row r="122" spans="1:7">
      <c r="A122" s="53">
        <v>60</v>
      </c>
      <c r="B122" s="43" t="s">
        <v>322</v>
      </c>
      <c r="C122" s="43" t="s">
        <v>323</v>
      </c>
      <c r="D122" s="44">
        <v>611296</v>
      </c>
      <c r="E122" s="45">
        <v>12000</v>
      </c>
      <c r="F122" s="45">
        <f t="shared" si="2"/>
        <v>623296</v>
      </c>
      <c r="G122" s="46">
        <f t="shared" si="3"/>
        <v>62329.600000000006</v>
      </c>
    </row>
    <row r="123" spans="1:7">
      <c r="A123" s="53">
        <v>61</v>
      </c>
      <c r="B123" s="43" t="s">
        <v>249</v>
      </c>
      <c r="C123" s="43" t="s">
        <v>250</v>
      </c>
      <c r="D123" s="44">
        <v>951574</v>
      </c>
      <c r="E123" s="45">
        <v>16500</v>
      </c>
      <c r="F123" s="45">
        <f t="shared" si="2"/>
        <v>968074</v>
      </c>
      <c r="G123" s="46">
        <f t="shared" si="3"/>
        <v>96807.400000000009</v>
      </c>
    </row>
    <row r="124" spans="1:7">
      <c r="A124" s="53">
        <v>62</v>
      </c>
      <c r="B124" s="43" t="s">
        <v>251</v>
      </c>
      <c r="C124" s="43" t="s">
        <v>252</v>
      </c>
      <c r="D124" s="44">
        <v>599250</v>
      </c>
      <c r="E124" s="45">
        <v>47000</v>
      </c>
      <c r="F124" s="45">
        <f t="shared" si="2"/>
        <v>646250</v>
      </c>
      <c r="G124" s="46">
        <f t="shared" si="3"/>
        <v>64625</v>
      </c>
    </row>
    <row r="125" spans="1:7">
      <c r="A125" s="53">
        <v>63</v>
      </c>
      <c r="B125" s="43" t="s">
        <v>324</v>
      </c>
      <c r="C125" s="43" t="s">
        <v>325</v>
      </c>
      <c r="D125" s="44">
        <v>959102</v>
      </c>
      <c r="E125" s="45">
        <v>12000</v>
      </c>
      <c r="F125" s="45">
        <f t="shared" si="2"/>
        <v>971102</v>
      </c>
      <c r="G125" s="46">
        <f t="shared" si="3"/>
        <v>97110.200000000012</v>
      </c>
    </row>
    <row r="126" spans="1:7">
      <c r="A126" s="48"/>
      <c r="B126" s="49"/>
      <c r="C126" s="49" t="s">
        <v>58</v>
      </c>
      <c r="D126" s="61"/>
      <c r="E126" s="50"/>
      <c r="F126" s="51"/>
      <c r="G126" s="52">
        <f>SUM(G61:G125)</f>
        <v>4823240.7</v>
      </c>
    </row>
  </sheetData>
  <pageMargins left="0.7" right="0.7" top="0.75" bottom="0.75" header="0.3" footer="0.3"/>
  <pageSetup paperSize="5" orientation="portrait" horizontalDpi="0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J133"/>
  <sheetViews>
    <sheetView tabSelected="1" topLeftCell="A106" workbookViewId="0">
      <selection activeCell="G126" sqref="G126"/>
    </sheetView>
  </sheetViews>
  <sheetFormatPr defaultRowHeight="15"/>
  <cols>
    <col min="1" max="1" width="4.7109375" style="37" customWidth="1"/>
    <col min="2" max="2" width="28.7109375" style="37" customWidth="1"/>
    <col min="3" max="3" width="10.28515625" style="37" customWidth="1"/>
    <col min="4" max="4" width="11.140625" style="37" customWidth="1"/>
    <col min="5" max="5" width="10.42578125" style="37" customWidth="1"/>
    <col min="6" max="6" width="10.28515625" style="37" customWidth="1"/>
    <col min="7" max="7" width="10.85546875" style="37" customWidth="1"/>
    <col min="8" max="8" width="17.28515625" style="37" customWidth="1"/>
    <col min="9" max="9" width="9.140625" style="37"/>
    <col min="10" max="10" width="10.5703125" style="37" bestFit="1" customWidth="1"/>
    <col min="11" max="16384" width="9.140625" style="37"/>
  </cols>
  <sheetData>
    <row r="1" spans="1:9">
      <c r="A1" s="38" t="s">
        <v>331</v>
      </c>
      <c r="B1" s="38"/>
      <c r="C1" s="38"/>
      <c r="D1" s="38"/>
      <c r="E1" s="38"/>
      <c r="F1" s="38"/>
    </row>
    <row r="2" spans="1:9">
      <c r="A2" s="39" t="s">
        <v>0</v>
      </c>
      <c r="B2" s="39" t="s">
        <v>1</v>
      </c>
      <c r="C2" s="39" t="s">
        <v>2</v>
      </c>
      <c r="D2" s="40" t="s">
        <v>3</v>
      </c>
      <c r="E2" s="39" t="s">
        <v>4</v>
      </c>
      <c r="F2" s="41" t="s">
        <v>5</v>
      </c>
      <c r="G2" s="42" t="s">
        <v>6</v>
      </c>
    </row>
    <row r="3" spans="1:9">
      <c r="A3" s="53">
        <v>1</v>
      </c>
      <c r="B3" s="43" t="s">
        <v>130</v>
      </c>
      <c r="C3" s="43" t="s">
        <v>131</v>
      </c>
      <c r="D3" s="44">
        <v>1742920</v>
      </c>
      <c r="E3" s="45">
        <v>67000</v>
      </c>
      <c r="F3" s="54">
        <f t="shared" ref="F3:F61" si="0">SUM(D3+E3)</f>
        <v>1809920</v>
      </c>
      <c r="G3" s="55">
        <f t="shared" ref="G3:G61" si="1">F3*10%</f>
        <v>180992</v>
      </c>
    </row>
    <row r="4" spans="1:9">
      <c r="A4" s="53">
        <v>2</v>
      </c>
      <c r="B4" s="43" t="s">
        <v>332</v>
      </c>
      <c r="C4" s="43" t="s">
        <v>141</v>
      </c>
      <c r="D4" s="44">
        <v>3231001</v>
      </c>
      <c r="E4" s="45">
        <v>202000</v>
      </c>
      <c r="F4" s="45">
        <f t="shared" si="0"/>
        <v>3433001</v>
      </c>
      <c r="G4" s="46">
        <f t="shared" si="1"/>
        <v>343300.10000000003</v>
      </c>
    </row>
    <row r="5" spans="1:9">
      <c r="A5" s="53">
        <v>3</v>
      </c>
      <c r="B5" s="43" t="s">
        <v>132</v>
      </c>
      <c r="C5" s="43" t="s">
        <v>133</v>
      </c>
      <c r="D5" s="44">
        <v>1140710</v>
      </c>
      <c r="E5" s="45">
        <v>25500</v>
      </c>
      <c r="F5" s="45">
        <f t="shared" si="0"/>
        <v>1166210</v>
      </c>
      <c r="G5" s="46">
        <f t="shared" si="1"/>
        <v>116621</v>
      </c>
    </row>
    <row r="6" spans="1:9">
      <c r="A6" s="53">
        <v>4</v>
      </c>
      <c r="B6" s="43" t="s">
        <v>132</v>
      </c>
      <c r="C6" s="43" t="s">
        <v>134</v>
      </c>
      <c r="D6" s="44">
        <v>1174082</v>
      </c>
      <c r="E6" s="45">
        <v>29000</v>
      </c>
      <c r="F6" s="45">
        <f t="shared" si="0"/>
        <v>1203082</v>
      </c>
      <c r="G6" s="46">
        <f>F6*10%</f>
        <v>120308.20000000001</v>
      </c>
    </row>
    <row r="7" spans="1:9">
      <c r="A7" s="30">
        <v>5</v>
      </c>
      <c r="B7" s="23" t="s">
        <v>7</v>
      </c>
      <c r="C7" s="23" t="s">
        <v>8</v>
      </c>
      <c r="D7" s="24">
        <v>691707</v>
      </c>
      <c r="E7" s="25">
        <v>22500</v>
      </c>
      <c r="F7" s="25">
        <f t="shared" si="0"/>
        <v>714207</v>
      </c>
      <c r="G7" s="26">
        <f t="shared" si="1"/>
        <v>71420.7</v>
      </c>
      <c r="H7" s="33" t="s">
        <v>74</v>
      </c>
      <c r="I7" s="33" t="s">
        <v>346</v>
      </c>
    </row>
    <row r="8" spans="1:9">
      <c r="A8" s="53">
        <v>6</v>
      </c>
      <c r="B8" s="43" t="s">
        <v>137</v>
      </c>
      <c r="C8" s="43" t="s">
        <v>138</v>
      </c>
      <c r="D8" s="44">
        <v>549119</v>
      </c>
      <c r="E8" s="45">
        <v>16500</v>
      </c>
      <c r="F8" s="45">
        <f t="shared" si="0"/>
        <v>565619</v>
      </c>
      <c r="G8" s="46">
        <f t="shared" si="1"/>
        <v>56561.9</v>
      </c>
    </row>
    <row r="9" spans="1:9">
      <c r="A9" s="53">
        <v>7</v>
      </c>
      <c r="B9" s="43" t="s">
        <v>310</v>
      </c>
      <c r="C9" s="43" t="s">
        <v>278</v>
      </c>
      <c r="D9" s="44">
        <v>761484</v>
      </c>
      <c r="E9" s="45">
        <v>15000</v>
      </c>
      <c r="F9" s="45">
        <f t="shared" si="0"/>
        <v>776484</v>
      </c>
      <c r="G9" s="46">
        <f t="shared" si="1"/>
        <v>77648.400000000009</v>
      </c>
    </row>
    <row r="10" spans="1:9">
      <c r="A10" s="53">
        <v>8</v>
      </c>
      <c r="B10" s="43" t="s">
        <v>310</v>
      </c>
      <c r="C10" s="43" t="s">
        <v>248</v>
      </c>
      <c r="D10" s="44">
        <v>609794</v>
      </c>
      <c r="E10" s="45">
        <v>15000</v>
      </c>
      <c r="F10" s="45">
        <f t="shared" si="0"/>
        <v>624794</v>
      </c>
      <c r="G10" s="46">
        <f t="shared" si="1"/>
        <v>62479.4</v>
      </c>
    </row>
    <row r="11" spans="1:9">
      <c r="A11" s="53">
        <v>9</v>
      </c>
      <c r="B11" s="43" t="s">
        <v>17</v>
      </c>
      <c r="C11" s="43" t="s">
        <v>18</v>
      </c>
      <c r="D11" s="44">
        <v>590075</v>
      </c>
      <c r="E11" s="45">
        <v>87000</v>
      </c>
      <c r="F11" s="45">
        <f t="shared" si="0"/>
        <v>677075</v>
      </c>
      <c r="G11" s="46">
        <f t="shared" si="1"/>
        <v>67707.5</v>
      </c>
    </row>
    <row r="12" spans="1:9">
      <c r="A12" s="30">
        <v>10</v>
      </c>
      <c r="B12" s="23" t="s">
        <v>21</v>
      </c>
      <c r="C12" s="23" t="s">
        <v>22</v>
      </c>
      <c r="D12" s="24">
        <v>411080</v>
      </c>
      <c r="E12" s="25">
        <v>12000</v>
      </c>
      <c r="F12" s="25">
        <f t="shared" si="0"/>
        <v>423080</v>
      </c>
      <c r="G12" s="26">
        <f t="shared" si="1"/>
        <v>42308</v>
      </c>
      <c r="H12" s="33" t="s">
        <v>74</v>
      </c>
      <c r="I12" s="33" t="s">
        <v>357</v>
      </c>
    </row>
    <row r="13" spans="1:9">
      <c r="A13" s="53">
        <v>11</v>
      </c>
      <c r="B13" s="43" t="s">
        <v>255</v>
      </c>
      <c r="C13" s="43" t="s">
        <v>112</v>
      </c>
      <c r="D13" s="44">
        <v>899523</v>
      </c>
      <c r="E13" s="45">
        <v>37000</v>
      </c>
      <c r="F13" s="45">
        <f t="shared" si="0"/>
        <v>936523</v>
      </c>
      <c r="G13" s="46">
        <f t="shared" si="1"/>
        <v>93652.3</v>
      </c>
    </row>
    <row r="14" spans="1:9">
      <c r="A14" s="53">
        <v>12</v>
      </c>
      <c r="B14" s="43" t="s">
        <v>255</v>
      </c>
      <c r="C14" s="43" t="s">
        <v>60</v>
      </c>
      <c r="D14" s="44">
        <v>1114922</v>
      </c>
      <c r="E14" s="45">
        <v>29000</v>
      </c>
      <c r="F14" s="45">
        <f t="shared" si="0"/>
        <v>1143922</v>
      </c>
      <c r="G14" s="46">
        <f t="shared" si="1"/>
        <v>114392.20000000001</v>
      </c>
    </row>
    <row r="15" spans="1:9">
      <c r="A15" s="53">
        <v>13</v>
      </c>
      <c r="B15" s="43" t="s">
        <v>255</v>
      </c>
      <c r="C15" s="43" t="s">
        <v>68</v>
      </c>
      <c r="D15" s="44">
        <v>1530553</v>
      </c>
      <c r="E15" s="45">
        <v>33000</v>
      </c>
      <c r="F15" s="45">
        <f t="shared" si="0"/>
        <v>1563553</v>
      </c>
      <c r="G15" s="46">
        <f t="shared" si="1"/>
        <v>156355.30000000002</v>
      </c>
    </row>
    <row r="16" spans="1:9">
      <c r="A16" s="53">
        <v>14</v>
      </c>
      <c r="B16" s="43" t="s">
        <v>255</v>
      </c>
      <c r="C16" s="43" t="s">
        <v>26</v>
      </c>
      <c r="D16" s="44">
        <v>1290884</v>
      </c>
      <c r="E16" s="45">
        <v>45000</v>
      </c>
      <c r="F16" s="45">
        <f t="shared" si="0"/>
        <v>1335884</v>
      </c>
      <c r="G16" s="46">
        <f t="shared" si="1"/>
        <v>133588.4</v>
      </c>
    </row>
    <row r="17" spans="1:9">
      <c r="A17" s="53">
        <v>15</v>
      </c>
      <c r="B17" s="43" t="s">
        <v>255</v>
      </c>
      <c r="C17" s="43" t="s">
        <v>27</v>
      </c>
      <c r="D17" s="44">
        <v>1331839</v>
      </c>
      <c r="E17" s="45">
        <v>16500</v>
      </c>
      <c r="F17" s="45">
        <f t="shared" si="0"/>
        <v>1348339</v>
      </c>
      <c r="G17" s="46">
        <f t="shared" si="1"/>
        <v>134833.9</v>
      </c>
    </row>
    <row r="18" spans="1:9">
      <c r="A18" s="53">
        <v>16</v>
      </c>
      <c r="B18" s="43" t="s">
        <v>256</v>
      </c>
      <c r="C18" s="43" t="s">
        <v>257</v>
      </c>
      <c r="D18" s="44">
        <v>770586</v>
      </c>
      <c r="E18" s="45">
        <v>19500</v>
      </c>
      <c r="F18" s="45">
        <f t="shared" si="0"/>
        <v>790086</v>
      </c>
      <c r="G18" s="46">
        <f t="shared" si="1"/>
        <v>79008.600000000006</v>
      </c>
    </row>
    <row r="19" spans="1:9">
      <c r="A19" s="53">
        <v>17</v>
      </c>
      <c r="B19" s="43" t="s">
        <v>256</v>
      </c>
      <c r="C19" s="43" t="s">
        <v>333</v>
      </c>
      <c r="D19" s="44">
        <v>631032</v>
      </c>
      <c r="E19" s="45">
        <v>12000</v>
      </c>
      <c r="F19" s="45">
        <f t="shared" si="0"/>
        <v>643032</v>
      </c>
      <c r="G19" s="46">
        <f t="shared" si="1"/>
        <v>64303.200000000004</v>
      </c>
    </row>
    <row r="20" spans="1:9">
      <c r="A20" s="53">
        <v>18</v>
      </c>
      <c r="B20" s="43" t="s">
        <v>256</v>
      </c>
      <c r="C20" s="43" t="s">
        <v>67</v>
      </c>
      <c r="D20" s="44">
        <v>967783</v>
      </c>
      <c r="E20" s="45">
        <v>12000</v>
      </c>
      <c r="F20" s="45">
        <f t="shared" si="0"/>
        <v>979783</v>
      </c>
      <c r="G20" s="46">
        <f t="shared" si="1"/>
        <v>97978.3</v>
      </c>
    </row>
    <row r="21" spans="1:9">
      <c r="A21" s="53">
        <v>19</v>
      </c>
      <c r="B21" s="43" t="s">
        <v>256</v>
      </c>
      <c r="C21" s="43" t="s">
        <v>143</v>
      </c>
      <c r="D21" s="44">
        <v>769069</v>
      </c>
      <c r="E21" s="45">
        <v>12000</v>
      </c>
      <c r="F21" s="45">
        <f t="shared" si="0"/>
        <v>781069</v>
      </c>
      <c r="G21" s="46">
        <f t="shared" si="1"/>
        <v>78106.900000000009</v>
      </c>
    </row>
    <row r="22" spans="1:9">
      <c r="A22" s="53">
        <v>20</v>
      </c>
      <c r="B22" s="43" t="s">
        <v>256</v>
      </c>
      <c r="C22" s="43" t="s">
        <v>108</v>
      </c>
      <c r="D22" s="44">
        <v>667437</v>
      </c>
      <c r="E22" s="45">
        <v>13500</v>
      </c>
      <c r="F22" s="45">
        <f t="shared" si="0"/>
        <v>680937</v>
      </c>
      <c r="G22" s="46">
        <f t="shared" si="1"/>
        <v>68093.7</v>
      </c>
    </row>
    <row r="23" spans="1:9">
      <c r="A23" s="53">
        <v>21</v>
      </c>
      <c r="B23" s="43" t="s">
        <v>256</v>
      </c>
      <c r="C23" s="43" t="s">
        <v>311</v>
      </c>
      <c r="D23" s="44">
        <v>885870</v>
      </c>
      <c r="E23" s="45">
        <v>21000</v>
      </c>
      <c r="F23" s="45">
        <f t="shared" si="0"/>
        <v>906870</v>
      </c>
      <c r="G23" s="46">
        <f t="shared" si="1"/>
        <v>90687</v>
      </c>
    </row>
    <row r="24" spans="1:9">
      <c r="A24" s="53">
        <v>22</v>
      </c>
      <c r="B24" s="43" t="s">
        <v>256</v>
      </c>
      <c r="C24" s="43" t="s">
        <v>312</v>
      </c>
      <c r="D24" s="44">
        <v>803958</v>
      </c>
      <c r="E24" s="45">
        <v>15000</v>
      </c>
      <c r="F24" s="45">
        <f t="shared" si="0"/>
        <v>818958</v>
      </c>
      <c r="G24" s="46">
        <f t="shared" si="1"/>
        <v>81895.8</v>
      </c>
    </row>
    <row r="25" spans="1:9">
      <c r="A25" s="53">
        <v>23</v>
      </c>
      <c r="B25" s="43" t="s">
        <v>256</v>
      </c>
      <c r="C25" s="43" t="s">
        <v>144</v>
      </c>
      <c r="D25" s="44">
        <v>1252961</v>
      </c>
      <c r="E25" s="45">
        <v>24000</v>
      </c>
      <c r="F25" s="45">
        <f t="shared" si="0"/>
        <v>1276961</v>
      </c>
      <c r="G25" s="46">
        <f t="shared" si="1"/>
        <v>127696.1</v>
      </c>
    </row>
    <row r="26" spans="1:9">
      <c r="A26" s="53">
        <v>24</v>
      </c>
      <c r="B26" s="43" t="s">
        <v>256</v>
      </c>
      <c r="C26" s="43" t="s">
        <v>145</v>
      </c>
      <c r="D26" s="44">
        <v>1166498</v>
      </c>
      <c r="E26" s="45">
        <v>24000</v>
      </c>
      <c r="F26" s="45">
        <f t="shared" si="0"/>
        <v>1190498</v>
      </c>
      <c r="G26" s="46">
        <f t="shared" si="1"/>
        <v>119049.8</v>
      </c>
    </row>
    <row r="27" spans="1:9">
      <c r="A27" s="53">
        <v>25</v>
      </c>
      <c r="B27" s="43" t="s">
        <v>256</v>
      </c>
      <c r="C27" s="43" t="s">
        <v>334</v>
      </c>
      <c r="D27" s="44">
        <v>678055</v>
      </c>
      <c r="E27" s="45">
        <v>12000</v>
      </c>
      <c r="F27" s="45">
        <f t="shared" si="0"/>
        <v>690055</v>
      </c>
      <c r="G27" s="46">
        <f t="shared" si="1"/>
        <v>69005.5</v>
      </c>
    </row>
    <row r="28" spans="1:9">
      <c r="A28" s="53">
        <v>26</v>
      </c>
      <c r="B28" s="43" t="s">
        <v>256</v>
      </c>
      <c r="C28" s="43" t="s">
        <v>146</v>
      </c>
      <c r="D28" s="44">
        <v>688673</v>
      </c>
      <c r="E28" s="45">
        <v>12000</v>
      </c>
      <c r="F28" s="45">
        <f t="shared" si="0"/>
        <v>700673</v>
      </c>
      <c r="G28" s="46">
        <f t="shared" si="1"/>
        <v>70067.3</v>
      </c>
    </row>
    <row r="29" spans="1:9">
      <c r="A29" s="53">
        <v>27</v>
      </c>
      <c r="B29" s="43" t="s">
        <v>256</v>
      </c>
      <c r="C29" s="43" t="s">
        <v>147</v>
      </c>
      <c r="D29" s="44">
        <v>570355</v>
      </c>
      <c r="E29" s="45">
        <v>12000</v>
      </c>
      <c r="F29" s="45">
        <f t="shared" si="0"/>
        <v>582355</v>
      </c>
      <c r="G29" s="46">
        <f t="shared" si="1"/>
        <v>58235.5</v>
      </c>
    </row>
    <row r="30" spans="1:9">
      <c r="A30" s="53">
        <v>28</v>
      </c>
      <c r="B30" s="43" t="s">
        <v>256</v>
      </c>
      <c r="C30" s="43" t="s">
        <v>148</v>
      </c>
      <c r="D30" s="44">
        <v>1381897</v>
      </c>
      <c r="E30" s="45">
        <v>13500</v>
      </c>
      <c r="F30" s="45">
        <f t="shared" si="0"/>
        <v>1395397</v>
      </c>
      <c r="G30" s="46">
        <f t="shared" si="1"/>
        <v>139539.70000000001</v>
      </c>
    </row>
    <row r="31" spans="1:9">
      <c r="A31" s="30">
        <v>29</v>
      </c>
      <c r="B31" s="23" t="s">
        <v>28</v>
      </c>
      <c r="C31" s="23" t="s">
        <v>29</v>
      </c>
      <c r="D31" s="24">
        <v>505128</v>
      </c>
      <c r="E31" s="25">
        <v>13500</v>
      </c>
      <c r="F31" s="25">
        <f t="shared" si="0"/>
        <v>518628</v>
      </c>
      <c r="G31" s="26">
        <f t="shared" si="1"/>
        <v>51862.8</v>
      </c>
      <c r="H31" s="27" t="s">
        <v>74</v>
      </c>
      <c r="I31" s="27" t="s">
        <v>346</v>
      </c>
    </row>
    <row r="32" spans="1:9">
      <c r="A32" s="30">
        <v>30</v>
      </c>
      <c r="B32" s="23" t="s">
        <v>30</v>
      </c>
      <c r="C32" s="23" t="s">
        <v>31</v>
      </c>
      <c r="D32" s="24">
        <v>729629</v>
      </c>
      <c r="E32" s="25">
        <v>19500</v>
      </c>
      <c r="F32" s="25">
        <f t="shared" si="0"/>
        <v>749129</v>
      </c>
      <c r="G32" s="26">
        <f t="shared" si="1"/>
        <v>74912.900000000009</v>
      </c>
      <c r="H32" s="27" t="s">
        <v>74</v>
      </c>
      <c r="I32" s="33" t="s">
        <v>355</v>
      </c>
    </row>
    <row r="33" spans="1:10">
      <c r="A33" s="30">
        <v>31</v>
      </c>
      <c r="B33" s="23" t="s">
        <v>32</v>
      </c>
      <c r="C33" s="23" t="s">
        <v>33</v>
      </c>
      <c r="D33" s="24">
        <v>1236275</v>
      </c>
      <c r="E33" s="25">
        <v>54500</v>
      </c>
      <c r="F33" s="25">
        <f t="shared" si="0"/>
        <v>1290775</v>
      </c>
      <c r="G33" s="26">
        <f t="shared" si="1"/>
        <v>129077.5</v>
      </c>
      <c r="H33" s="27" t="s">
        <v>74</v>
      </c>
      <c r="I33" s="33" t="s">
        <v>351</v>
      </c>
    </row>
    <row r="34" spans="1:10">
      <c r="A34" s="30">
        <v>32</v>
      </c>
      <c r="B34" s="23" t="s">
        <v>32</v>
      </c>
      <c r="C34" s="23" t="s">
        <v>34</v>
      </c>
      <c r="D34" s="24">
        <v>1181666</v>
      </c>
      <c r="E34" s="25">
        <v>25500</v>
      </c>
      <c r="F34" s="25">
        <f t="shared" si="0"/>
        <v>1207166</v>
      </c>
      <c r="G34" s="26">
        <f t="shared" si="1"/>
        <v>120716.6</v>
      </c>
      <c r="H34" s="27" t="s">
        <v>74</v>
      </c>
      <c r="I34" s="33" t="s">
        <v>351</v>
      </c>
    </row>
    <row r="35" spans="1:10">
      <c r="A35" s="30">
        <v>33</v>
      </c>
      <c r="B35" s="23" t="s">
        <v>35</v>
      </c>
      <c r="C35" s="23" t="s">
        <v>36</v>
      </c>
      <c r="D35" s="24">
        <v>1348525</v>
      </c>
      <c r="E35" s="25">
        <v>16500</v>
      </c>
      <c r="F35" s="25">
        <f t="shared" si="0"/>
        <v>1365025</v>
      </c>
      <c r="G35" s="26">
        <f t="shared" si="1"/>
        <v>136502.5</v>
      </c>
      <c r="H35" s="27" t="s">
        <v>74</v>
      </c>
      <c r="I35" s="27" t="s">
        <v>346</v>
      </c>
    </row>
    <row r="36" spans="1:10">
      <c r="A36" s="30">
        <v>34</v>
      </c>
      <c r="B36" s="23" t="s">
        <v>35</v>
      </c>
      <c r="C36" s="23" t="s">
        <v>37</v>
      </c>
      <c r="D36" s="24">
        <v>2196474</v>
      </c>
      <c r="E36" s="25">
        <v>99500</v>
      </c>
      <c r="F36" s="25">
        <f t="shared" si="0"/>
        <v>2295974</v>
      </c>
      <c r="G36" s="26">
        <f t="shared" si="1"/>
        <v>229597.40000000002</v>
      </c>
      <c r="H36" s="27" t="s">
        <v>74</v>
      </c>
      <c r="I36" s="27" t="s">
        <v>346</v>
      </c>
    </row>
    <row r="37" spans="1:10">
      <c r="A37" s="30">
        <v>35</v>
      </c>
      <c r="B37" s="23" t="s">
        <v>35</v>
      </c>
      <c r="C37" s="23" t="s">
        <v>139</v>
      </c>
      <c r="D37" s="24">
        <v>248772</v>
      </c>
      <c r="E37" s="25">
        <v>12000</v>
      </c>
      <c r="F37" s="25">
        <f t="shared" si="0"/>
        <v>260772</v>
      </c>
      <c r="G37" s="26">
        <f t="shared" si="1"/>
        <v>26077.200000000001</v>
      </c>
      <c r="H37" s="27" t="s">
        <v>74</v>
      </c>
      <c r="I37" s="27" t="s">
        <v>346</v>
      </c>
    </row>
    <row r="38" spans="1:10">
      <c r="A38" s="30">
        <v>36</v>
      </c>
      <c r="B38" s="23" t="s">
        <v>35</v>
      </c>
      <c r="C38" s="23" t="s">
        <v>38</v>
      </c>
      <c r="D38" s="24">
        <v>1307570</v>
      </c>
      <c r="E38" s="25">
        <v>15000</v>
      </c>
      <c r="F38" s="25">
        <f t="shared" si="0"/>
        <v>1322570</v>
      </c>
      <c r="G38" s="26">
        <f t="shared" si="1"/>
        <v>132257</v>
      </c>
      <c r="H38" s="27" t="s">
        <v>74</v>
      </c>
      <c r="I38" s="27" t="s">
        <v>346</v>
      </c>
    </row>
    <row r="39" spans="1:10">
      <c r="A39" s="53">
        <v>37</v>
      </c>
      <c r="B39" s="43" t="s">
        <v>258</v>
      </c>
      <c r="C39" s="43" t="s">
        <v>40</v>
      </c>
      <c r="D39" s="44">
        <v>438384</v>
      </c>
      <c r="E39" s="45">
        <v>29000</v>
      </c>
      <c r="F39" s="45">
        <f t="shared" si="0"/>
        <v>467384</v>
      </c>
      <c r="G39" s="46">
        <f t="shared" si="1"/>
        <v>46738.400000000001</v>
      </c>
    </row>
    <row r="40" spans="1:10">
      <c r="A40" s="53">
        <v>38</v>
      </c>
      <c r="B40" s="43" t="s">
        <v>258</v>
      </c>
      <c r="C40" s="43" t="s">
        <v>41</v>
      </c>
      <c r="D40" s="44">
        <v>1215038</v>
      </c>
      <c r="E40" s="45">
        <v>117000</v>
      </c>
      <c r="F40" s="45">
        <f t="shared" si="0"/>
        <v>1332038</v>
      </c>
      <c r="G40" s="46">
        <f t="shared" si="1"/>
        <v>133203.80000000002</v>
      </c>
    </row>
    <row r="41" spans="1:10">
      <c r="A41" s="30">
        <v>39</v>
      </c>
      <c r="B41" s="23" t="s">
        <v>259</v>
      </c>
      <c r="C41" s="23" t="s">
        <v>43</v>
      </c>
      <c r="D41" s="24">
        <v>769069</v>
      </c>
      <c r="E41" s="25">
        <v>18000</v>
      </c>
      <c r="F41" s="25">
        <f t="shared" si="0"/>
        <v>787069</v>
      </c>
      <c r="G41" s="26">
        <f t="shared" si="1"/>
        <v>78706.900000000009</v>
      </c>
      <c r="H41" s="27" t="s">
        <v>74</v>
      </c>
      <c r="I41" s="27" t="s">
        <v>355</v>
      </c>
    </row>
    <row r="42" spans="1:10">
      <c r="A42" s="30">
        <v>40</v>
      </c>
      <c r="B42" s="23" t="s">
        <v>259</v>
      </c>
      <c r="C42" s="23" t="s">
        <v>150</v>
      </c>
      <c r="D42" s="24">
        <v>2763795</v>
      </c>
      <c r="E42" s="25">
        <v>179500</v>
      </c>
      <c r="F42" s="25">
        <f t="shared" si="0"/>
        <v>2943295</v>
      </c>
      <c r="G42" s="26">
        <f t="shared" si="1"/>
        <v>294329.5</v>
      </c>
      <c r="H42" s="27" t="s">
        <v>74</v>
      </c>
      <c r="I42" s="27" t="s">
        <v>355</v>
      </c>
    </row>
    <row r="43" spans="1:10">
      <c r="A43" s="30">
        <v>41</v>
      </c>
      <c r="B43" s="23" t="s">
        <v>259</v>
      </c>
      <c r="C43" s="23" t="s">
        <v>44</v>
      </c>
      <c r="D43" s="24">
        <v>2739524</v>
      </c>
      <c r="E43" s="25">
        <v>109500</v>
      </c>
      <c r="F43" s="25">
        <f t="shared" si="0"/>
        <v>2849024</v>
      </c>
      <c r="G43" s="26">
        <f t="shared" si="1"/>
        <v>284902.40000000002</v>
      </c>
      <c r="H43" s="27" t="s">
        <v>74</v>
      </c>
      <c r="I43" s="27" t="s">
        <v>355</v>
      </c>
    </row>
    <row r="44" spans="1:10">
      <c r="A44" s="30">
        <v>42</v>
      </c>
      <c r="B44" s="23" t="s">
        <v>259</v>
      </c>
      <c r="C44" s="23" t="s">
        <v>45</v>
      </c>
      <c r="D44" s="24">
        <v>2842673</v>
      </c>
      <c r="E44" s="25">
        <v>147000</v>
      </c>
      <c r="F44" s="25">
        <f t="shared" si="0"/>
        <v>2989673</v>
      </c>
      <c r="G44" s="26">
        <f t="shared" si="1"/>
        <v>298967.3</v>
      </c>
      <c r="H44" s="27" t="s">
        <v>74</v>
      </c>
      <c r="I44" s="27" t="s">
        <v>355</v>
      </c>
    </row>
    <row r="45" spans="1:10">
      <c r="A45" s="30">
        <v>43</v>
      </c>
      <c r="B45" s="23" t="s">
        <v>259</v>
      </c>
      <c r="C45" s="23" t="s">
        <v>10</v>
      </c>
      <c r="D45" s="24">
        <v>2304174</v>
      </c>
      <c r="E45" s="25">
        <v>27000</v>
      </c>
      <c r="F45" s="25">
        <f t="shared" si="0"/>
        <v>2331174</v>
      </c>
      <c r="G45" s="26">
        <f t="shared" si="1"/>
        <v>233117.40000000002</v>
      </c>
      <c r="H45" s="27" t="s">
        <v>74</v>
      </c>
      <c r="I45" s="27" t="s">
        <v>355</v>
      </c>
    </row>
    <row r="46" spans="1:10">
      <c r="A46" s="30">
        <v>44</v>
      </c>
      <c r="B46" s="23" t="s">
        <v>259</v>
      </c>
      <c r="C46" s="23" t="s">
        <v>73</v>
      </c>
      <c r="D46" s="24">
        <v>2628791</v>
      </c>
      <c r="E46" s="25">
        <v>12000</v>
      </c>
      <c r="F46" s="25">
        <f t="shared" si="0"/>
        <v>2640791</v>
      </c>
      <c r="G46" s="26">
        <f t="shared" si="1"/>
        <v>264079.10000000003</v>
      </c>
      <c r="H46" s="27" t="s">
        <v>74</v>
      </c>
      <c r="I46" s="27" t="s">
        <v>355</v>
      </c>
    </row>
    <row r="47" spans="1:10">
      <c r="A47" s="30">
        <v>45</v>
      </c>
      <c r="B47" s="23" t="s">
        <v>259</v>
      </c>
      <c r="C47" s="23" t="s">
        <v>98</v>
      </c>
      <c r="D47" s="24">
        <v>1354593</v>
      </c>
      <c r="E47" s="25">
        <v>37000</v>
      </c>
      <c r="F47" s="25">
        <f t="shared" si="0"/>
        <v>1391593</v>
      </c>
      <c r="G47" s="26">
        <f t="shared" si="1"/>
        <v>139159.30000000002</v>
      </c>
      <c r="H47" s="27" t="s">
        <v>74</v>
      </c>
      <c r="I47" s="27" t="s">
        <v>355</v>
      </c>
      <c r="J47" s="62">
        <f>SUM(G41:G50)</f>
        <v>2124887.2000000002</v>
      </c>
    </row>
    <row r="48" spans="1:10">
      <c r="A48" s="30">
        <v>46</v>
      </c>
      <c r="B48" s="23" t="s">
        <v>259</v>
      </c>
      <c r="C48" s="23" t="s">
        <v>109</v>
      </c>
      <c r="D48" s="24">
        <v>2028098</v>
      </c>
      <c r="E48" s="25">
        <v>29000</v>
      </c>
      <c r="F48" s="25">
        <f t="shared" si="0"/>
        <v>2057098</v>
      </c>
      <c r="G48" s="26">
        <f t="shared" si="1"/>
        <v>205709.80000000002</v>
      </c>
      <c r="H48" s="27" t="s">
        <v>74</v>
      </c>
      <c r="I48" s="27" t="s">
        <v>355</v>
      </c>
    </row>
    <row r="49" spans="1:9">
      <c r="A49" s="30">
        <v>47</v>
      </c>
      <c r="B49" s="23" t="s">
        <v>259</v>
      </c>
      <c r="C49" s="23" t="s">
        <v>110</v>
      </c>
      <c r="D49" s="24">
        <v>1814214</v>
      </c>
      <c r="E49" s="25">
        <v>12000</v>
      </c>
      <c r="F49" s="25">
        <f t="shared" si="0"/>
        <v>1826214</v>
      </c>
      <c r="G49" s="26">
        <f t="shared" si="1"/>
        <v>182621.40000000002</v>
      </c>
      <c r="H49" s="27" t="s">
        <v>74</v>
      </c>
      <c r="I49" s="27" t="s">
        <v>355</v>
      </c>
    </row>
    <row r="50" spans="1:9">
      <c r="A50" s="30">
        <v>48</v>
      </c>
      <c r="B50" s="23" t="s">
        <v>259</v>
      </c>
      <c r="C50" s="23" t="s">
        <v>111</v>
      </c>
      <c r="D50" s="24">
        <v>1340941</v>
      </c>
      <c r="E50" s="25">
        <v>92000</v>
      </c>
      <c r="F50" s="25">
        <f t="shared" si="0"/>
        <v>1432941</v>
      </c>
      <c r="G50" s="26">
        <f t="shared" si="1"/>
        <v>143294.1</v>
      </c>
      <c r="H50" s="27" t="s">
        <v>74</v>
      </c>
      <c r="I50" s="27" t="s">
        <v>355</v>
      </c>
    </row>
    <row r="51" spans="1:9">
      <c r="A51" s="30">
        <v>49</v>
      </c>
      <c r="B51" s="23" t="s">
        <v>47</v>
      </c>
      <c r="C51" s="23" t="s">
        <v>48</v>
      </c>
      <c r="D51" s="24">
        <v>1415269</v>
      </c>
      <c r="E51" s="25">
        <v>15000</v>
      </c>
      <c r="F51" s="25">
        <f t="shared" si="0"/>
        <v>1430269</v>
      </c>
      <c r="G51" s="26">
        <f t="shared" si="1"/>
        <v>143026.9</v>
      </c>
      <c r="H51" s="27" t="s">
        <v>74</v>
      </c>
      <c r="I51" s="27" t="s">
        <v>351</v>
      </c>
    </row>
    <row r="52" spans="1:9">
      <c r="A52" s="30">
        <v>50</v>
      </c>
      <c r="B52" s="23" t="s">
        <v>260</v>
      </c>
      <c r="C52" s="23" t="s">
        <v>53</v>
      </c>
      <c r="D52" s="24">
        <v>599176</v>
      </c>
      <c r="E52" s="29">
        <v>13500</v>
      </c>
      <c r="F52" s="25">
        <f t="shared" si="0"/>
        <v>612676</v>
      </c>
      <c r="G52" s="26">
        <f t="shared" si="1"/>
        <v>61267.600000000006</v>
      </c>
      <c r="H52" s="33" t="s">
        <v>74</v>
      </c>
      <c r="I52" s="33" t="s">
        <v>346</v>
      </c>
    </row>
    <row r="53" spans="1:9">
      <c r="A53" s="30">
        <v>51</v>
      </c>
      <c r="B53" s="23" t="s">
        <v>260</v>
      </c>
      <c r="C53" s="23" t="s">
        <v>54</v>
      </c>
      <c r="D53" s="24">
        <v>908624</v>
      </c>
      <c r="E53" s="29">
        <v>12000</v>
      </c>
      <c r="F53" s="25">
        <f t="shared" si="0"/>
        <v>920624</v>
      </c>
      <c r="G53" s="26">
        <f t="shared" si="1"/>
        <v>92062.400000000009</v>
      </c>
      <c r="H53" s="33" t="s">
        <v>74</v>
      </c>
      <c r="I53" s="33" t="s">
        <v>346</v>
      </c>
    </row>
    <row r="54" spans="1:9">
      <c r="A54" s="53">
        <v>52</v>
      </c>
      <c r="B54" s="43" t="s">
        <v>261</v>
      </c>
      <c r="C54" s="43" t="s">
        <v>335</v>
      </c>
      <c r="D54" s="44">
        <v>1425888</v>
      </c>
      <c r="E54" s="47">
        <v>147000</v>
      </c>
      <c r="F54" s="45">
        <f t="shared" si="0"/>
        <v>1572888</v>
      </c>
      <c r="G54" s="46">
        <f t="shared" si="1"/>
        <v>157288.80000000002</v>
      </c>
    </row>
    <row r="55" spans="1:9">
      <c r="A55" s="53">
        <v>53</v>
      </c>
      <c r="B55" s="43" t="s">
        <v>261</v>
      </c>
      <c r="C55" s="43" t="s">
        <v>336</v>
      </c>
      <c r="D55" s="44">
        <v>1808146</v>
      </c>
      <c r="E55" s="47">
        <v>59500</v>
      </c>
      <c r="F55" s="45">
        <f t="shared" si="0"/>
        <v>1867646</v>
      </c>
      <c r="G55" s="46">
        <f t="shared" si="1"/>
        <v>186764.6</v>
      </c>
    </row>
    <row r="56" spans="1:9">
      <c r="A56" s="53">
        <v>54</v>
      </c>
      <c r="B56" s="43" t="s">
        <v>261</v>
      </c>
      <c r="C56" s="43" t="s">
        <v>337</v>
      </c>
      <c r="D56" s="44">
        <v>1362178</v>
      </c>
      <c r="E56" s="47">
        <v>24000</v>
      </c>
      <c r="F56" s="45">
        <f t="shared" si="0"/>
        <v>1386178</v>
      </c>
      <c r="G56" s="46">
        <f t="shared" si="1"/>
        <v>138617.80000000002</v>
      </c>
    </row>
    <row r="57" spans="1:9">
      <c r="A57" s="53">
        <v>55</v>
      </c>
      <c r="B57" s="43" t="s">
        <v>261</v>
      </c>
      <c r="C57" s="43" t="s">
        <v>313</v>
      </c>
      <c r="D57" s="44">
        <v>1213521</v>
      </c>
      <c r="E57" s="47">
        <v>19500</v>
      </c>
      <c r="F57" s="45">
        <f t="shared" si="0"/>
        <v>1233021</v>
      </c>
      <c r="G57" s="46">
        <f t="shared" si="1"/>
        <v>123302.1</v>
      </c>
    </row>
    <row r="58" spans="1:9">
      <c r="A58" s="53">
        <v>56</v>
      </c>
      <c r="B58" s="43" t="s">
        <v>261</v>
      </c>
      <c r="C58" s="43" t="s">
        <v>152</v>
      </c>
      <c r="D58" s="44">
        <v>737214</v>
      </c>
      <c r="E58" s="47">
        <v>12000</v>
      </c>
      <c r="F58" s="45">
        <f t="shared" si="0"/>
        <v>749214</v>
      </c>
      <c r="G58" s="46">
        <f t="shared" si="1"/>
        <v>74921.400000000009</v>
      </c>
    </row>
    <row r="59" spans="1:9">
      <c r="A59" s="53">
        <v>57</v>
      </c>
      <c r="B59" s="43" t="s">
        <v>261</v>
      </c>
      <c r="C59" s="43" t="s">
        <v>338</v>
      </c>
      <c r="D59" s="44">
        <v>1114922</v>
      </c>
      <c r="E59" s="47">
        <v>12000</v>
      </c>
      <c r="F59" s="45">
        <f t="shared" si="0"/>
        <v>1126922</v>
      </c>
      <c r="G59" s="46">
        <f t="shared" si="1"/>
        <v>112692.20000000001</v>
      </c>
    </row>
    <row r="60" spans="1:9">
      <c r="A60" s="53">
        <v>58</v>
      </c>
      <c r="B60" s="43" t="s">
        <v>261</v>
      </c>
      <c r="C60" s="43" t="s">
        <v>339</v>
      </c>
      <c r="D60" s="44">
        <v>351921</v>
      </c>
      <c r="E60" s="47">
        <v>124500</v>
      </c>
      <c r="F60" s="45">
        <f t="shared" si="0"/>
        <v>476421</v>
      </c>
      <c r="G60" s="46">
        <f t="shared" si="1"/>
        <v>47642.100000000006</v>
      </c>
    </row>
    <row r="61" spans="1:9">
      <c r="A61" s="53">
        <v>59</v>
      </c>
      <c r="B61" s="43" t="s">
        <v>261</v>
      </c>
      <c r="C61" s="43" t="s">
        <v>153</v>
      </c>
      <c r="D61" s="44">
        <v>553669</v>
      </c>
      <c r="E61" s="47">
        <v>12000</v>
      </c>
      <c r="F61" s="45">
        <f t="shared" si="0"/>
        <v>565669</v>
      </c>
      <c r="G61" s="46">
        <f t="shared" si="1"/>
        <v>56566.9</v>
      </c>
    </row>
    <row r="62" spans="1:9">
      <c r="A62" s="48"/>
      <c r="B62" s="49"/>
      <c r="C62" s="49" t="s">
        <v>58</v>
      </c>
      <c r="D62" s="61"/>
      <c r="E62" s="50"/>
      <c r="F62" s="51"/>
      <c r="G62" s="52">
        <f>SUM(G3:G61)</f>
        <v>7315822.7999999989</v>
      </c>
    </row>
    <row r="65" spans="1:7">
      <c r="A65" s="38" t="s">
        <v>340</v>
      </c>
      <c r="B65" s="38"/>
      <c r="C65" s="38"/>
      <c r="D65" s="38"/>
      <c r="E65" s="38"/>
      <c r="F65" s="38"/>
    </row>
    <row r="66" spans="1:7">
      <c r="A66" s="39" t="s">
        <v>0</v>
      </c>
      <c r="B66" s="39" t="s">
        <v>1</v>
      </c>
      <c r="C66" s="39" t="s">
        <v>2</v>
      </c>
      <c r="D66" s="40" t="s">
        <v>3</v>
      </c>
      <c r="E66" s="39" t="s">
        <v>4</v>
      </c>
      <c r="F66" s="41" t="s">
        <v>5</v>
      </c>
      <c r="G66" s="42" t="s">
        <v>6</v>
      </c>
    </row>
    <row r="67" spans="1:7">
      <c r="A67" s="53">
        <v>1</v>
      </c>
      <c r="B67" s="43" t="s">
        <v>158</v>
      </c>
      <c r="C67" s="43" t="s">
        <v>159</v>
      </c>
      <c r="D67" s="44">
        <v>283661</v>
      </c>
      <c r="E67" s="45">
        <v>22500</v>
      </c>
      <c r="F67" s="54">
        <f t="shared" ref="F67:F132" si="2">SUM(D67+E67)</f>
        <v>306161</v>
      </c>
      <c r="G67" s="55">
        <f t="shared" ref="G67:G132" si="3">F67*10%</f>
        <v>30616.100000000002</v>
      </c>
    </row>
    <row r="68" spans="1:7">
      <c r="A68" s="53">
        <v>2</v>
      </c>
      <c r="B68" s="43" t="s">
        <v>160</v>
      </c>
      <c r="C68" s="43" t="s">
        <v>161</v>
      </c>
      <c r="D68" s="44">
        <v>398945</v>
      </c>
      <c r="E68" s="45">
        <v>12000</v>
      </c>
      <c r="F68" s="45">
        <f t="shared" si="2"/>
        <v>410945</v>
      </c>
      <c r="G68" s="46">
        <f t="shared" si="3"/>
        <v>41094.5</v>
      </c>
    </row>
    <row r="69" spans="1:7">
      <c r="A69" s="53">
        <v>3</v>
      </c>
      <c r="B69" s="43" t="s">
        <v>162</v>
      </c>
      <c r="C69" s="43" t="s">
        <v>314</v>
      </c>
      <c r="D69" s="44">
        <v>1621568</v>
      </c>
      <c r="E69" s="45">
        <v>79500</v>
      </c>
      <c r="F69" s="45">
        <f t="shared" si="2"/>
        <v>1701068</v>
      </c>
      <c r="G69" s="46">
        <f t="shared" si="3"/>
        <v>170106.80000000002</v>
      </c>
    </row>
    <row r="70" spans="1:7">
      <c r="A70" s="53">
        <v>4</v>
      </c>
      <c r="B70" s="43" t="s">
        <v>164</v>
      </c>
      <c r="C70" s="43" t="s">
        <v>165</v>
      </c>
      <c r="D70" s="44">
        <v>793340</v>
      </c>
      <c r="E70" s="45">
        <v>29000</v>
      </c>
      <c r="F70" s="45">
        <f t="shared" si="2"/>
        <v>822340</v>
      </c>
      <c r="G70" s="46">
        <f t="shared" si="3"/>
        <v>82234</v>
      </c>
    </row>
    <row r="71" spans="1:7">
      <c r="A71" s="53">
        <v>5</v>
      </c>
      <c r="B71" s="43" t="s">
        <v>263</v>
      </c>
      <c r="C71" s="43" t="s">
        <v>71</v>
      </c>
      <c r="D71" s="44">
        <v>547602</v>
      </c>
      <c r="E71" s="45">
        <v>12000</v>
      </c>
      <c r="F71" s="45">
        <f t="shared" si="2"/>
        <v>559602</v>
      </c>
      <c r="G71" s="46">
        <f t="shared" si="3"/>
        <v>55960.200000000004</v>
      </c>
    </row>
    <row r="72" spans="1:7">
      <c r="A72" s="53">
        <v>6</v>
      </c>
      <c r="B72" s="43" t="s">
        <v>264</v>
      </c>
      <c r="C72" s="43" t="s">
        <v>49</v>
      </c>
      <c r="D72" s="44">
        <v>700809</v>
      </c>
      <c r="E72" s="45">
        <v>12000</v>
      </c>
      <c r="F72" s="45">
        <f t="shared" si="2"/>
        <v>712809</v>
      </c>
      <c r="G72" s="46">
        <f t="shared" si="3"/>
        <v>71280.900000000009</v>
      </c>
    </row>
    <row r="73" spans="1:7">
      <c r="A73" s="53">
        <v>7</v>
      </c>
      <c r="B73" s="43" t="s">
        <v>166</v>
      </c>
      <c r="C73" s="43" t="s">
        <v>167</v>
      </c>
      <c r="D73" s="44">
        <v>577939</v>
      </c>
      <c r="E73" s="45">
        <v>22500</v>
      </c>
      <c r="F73" s="45">
        <f t="shared" si="2"/>
        <v>600439</v>
      </c>
      <c r="G73" s="46">
        <f t="shared" si="3"/>
        <v>60043.9</v>
      </c>
    </row>
    <row r="74" spans="1:7">
      <c r="A74" s="53">
        <v>8</v>
      </c>
      <c r="B74" s="43" t="s">
        <v>170</v>
      </c>
      <c r="C74" s="43" t="s">
        <v>171</v>
      </c>
      <c r="D74" s="44">
        <v>750866</v>
      </c>
      <c r="E74" s="45">
        <v>27000</v>
      </c>
      <c r="F74" s="45">
        <f t="shared" si="2"/>
        <v>777866</v>
      </c>
      <c r="G74" s="46">
        <f t="shared" si="3"/>
        <v>77786.600000000006</v>
      </c>
    </row>
    <row r="75" spans="1:7">
      <c r="A75" s="53">
        <v>9</v>
      </c>
      <c r="B75" s="43" t="s">
        <v>172</v>
      </c>
      <c r="C75" s="43" t="s">
        <v>173</v>
      </c>
      <c r="D75" s="44">
        <v>644683</v>
      </c>
      <c r="E75" s="45">
        <v>25500</v>
      </c>
      <c r="F75" s="45">
        <f t="shared" si="2"/>
        <v>670183</v>
      </c>
      <c r="G75" s="46">
        <f t="shared" si="3"/>
        <v>67018.3</v>
      </c>
    </row>
    <row r="76" spans="1:7">
      <c r="A76" s="53">
        <v>10</v>
      </c>
      <c r="B76" s="43" t="s">
        <v>265</v>
      </c>
      <c r="C76" s="43" t="s">
        <v>11</v>
      </c>
      <c r="D76" s="44">
        <v>332202</v>
      </c>
      <c r="E76" s="45">
        <v>12000</v>
      </c>
      <c r="F76" s="45">
        <f t="shared" si="2"/>
        <v>344202</v>
      </c>
      <c r="G76" s="46">
        <f t="shared" si="3"/>
        <v>34420.200000000004</v>
      </c>
    </row>
    <row r="77" spans="1:7">
      <c r="A77" s="53">
        <v>11</v>
      </c>
      <c r="B77" s="43" t="s">
        <v>162</v>
      </c>
      <c r="C77" s="43" t="s">
        <v>174</v>
      </c>
      <c r="D77" s="44">
        <v>412597</v>
      </c>
      <c r="E77" s="45">
        <v>16500</v>
      </c>
      <c r="F77" s="45">
        <f t="shared" si="2"/>
        <v>429097</v>
      </c>
      <c r="G77" s="46">
        <f t="shared" si="3"/>
        <v>42909.700000000004</v>
      </c>
    </row>
    <row r="78" spans="1:7">
      <c r="A78" s="53">
        <v>12</v>
      </c>
      <c r="B78" s="43" t="s">
        <v>266</v>
      </c>
      <c r="C78" s="43" t="s">
        <v>12</v>
      </c>
      <c r="D78" s="44">
        <v>389844</v>
      </c>
      <c r="E78" s="45">
        <v>13500</v>
      </c>
      <c r="F78" s="45">
        <f t="shared" si="2"/>
        <v>403344</v>
      </c>
      <c r="G78" s="46">
        <f t="shared" si="3"/>
        <v>40334.400000000001</v>
      </c>
    </row>
    <row r="79" spans="1:7">
      <c r="A79" s="53">
        <v>13</v>
      </c>
      <c r="B79" s="43" t="s">
        <v>267</v>
      </c>
      <c r="C79" s="43" t="s">
        <v>13</v>
      </c>
      <c r="D79" s="44">
        <v>259390</v>
      </c>
      <c r="E79" s="45">
        <v>12000</v>
      </c>
      <c r="F79" s="45">
        <f t="shared" si="2"/>
        <v>271390</v>
      </c>
      <c r="G79" s="46">
        <f t="shared" si="3"/>
        <v>27139</v>
      </c>
    </row>
    <row r="80" spans="1:7">
      <c r="A80" s="53">
        <v>14</v>
      </c>
      <c r="B80" s="43" t="s">
        <v>268</v>
      </c>
      <c r="C80" s="43" t="s">
        <v>14</v>
      </c>
      <c r="D80" s="44">
        <v>626480</v>
      </c>
      <c r="E80" s="45">
        <v>25500</v>
      </c>
      <c r="F80" s="45">
        <f t="shared" si="2"/>
        <v>651980</v>
      </c>
      <c r="G80" s="46">
        <f t="shared" si="3"/>
        <v>65198</v>
      </c>
    </row>
    <row r="81" spans="1:7">
      <c r="A81" s="53">
        <v>15</v>
      </c>
      <c r="B81" s="43" t="s">
        <v>175</v>
      </c>
      <c r="C81" s="43" t="s">
        <v>176</v>
      </c>
      <c r="D81" s="44">
        <v>547602</v>
      </c>
      <c r="E81" s="45">
        <v>12000</v>
      </c>
      <c r="F81" s="45">
        <f t="shared" si="2"/>
        <v>559602</v>
      </c>
      <c r="G81" s="46">
        <f t="shared" si="3"/>
        <v>55960.200000000004</v>
      </c>
    </row>
    <row r="82" spans="1:7">
      <c r="A82" s="53">
        <v>16</v>
      </c>
      <c r="B82" s="43" t="s">
        <v>162</v>
      </c>
      <c r="C82" s="43" t="s">
        <v>177</v>
      </c>
      <c r="D82" s="44">
        <v>1124025</v>
      </c>
      <c r="E82" s="45">
        <v>15000</v>
      </c>
      <c r="F82" s="45">
        <f t="shared" si="2"/>
        <v>1139025</v>
      </c>
      <c r="G82" s="46">
        <f t="shared" si="3"/>
        <v>113902.5</v>
      </c>
    </row>
    <row r="83" spans="1:7">
      <c r="A83" s="53">
        <v>17</v>
      </c>
      <c r="B83" s="43" t="s">
        <v>178</v>
      </c>
      <c r="C83" s="43" t="s">
        <v>179</v>
      </c>
      <c r="D83" s="44">
        <v>310965</v>
      </c>
      <c r="E83" s="45">
        <v>12000</v>
      </c>
      <c r="F83" s="45">
        <f t="shared" si="2"/>
        <v>322965</v>
      </c>
      <c r="G83" s="46">
        <f t="shared" si="3"/>
        <v>32296.5</v>
      </c>
    </row>
    <row r="84" spans="1:7">
      <c r="A84" s="53">
        <v>18</v>
      </c>
      <c r="B84" s="43" t="s">
        <v>180</v>
      </c>
      <c r="C84" s="43" t="s">
        <v>181</v>
      </c>
      <c r="D84" s="44">
        <v>608278</v>
      </c>
      <c r="E84" s="45">
        <v>12000</v>
      </c>
      <c r="F84" s="45">
        <f t="shared" si="2"/>
        <v>620278</v>
      </c>
      <c r="G84" s="46">
        <f t="shared" si="3"/>
        <v>62027.8</v>
      </c>
    </row>
    <row r="85" spans="1:7">
      <c r="A85" s="53">
        <v>19</v>
      </c>
      <c r="B85" s="43" t="s">
        <v>315</v>
      </c>
      <c r="C85" s="43" t="s">
        <v>46</v>
      </c>
      <c r="D85" s="44">
        <v>1767191</v>
      </c>
      <c r="E85" s="45">
        <v>139500</v>
      </c>
      <c r="F85" s="45">
        <f t="shared" si="2"/>
        <v>1906691</v>
      </c>
      <c r="G85" s="46">
        <f t="shared" si="3"/>
        <v>190669.1</v>
      </c>
    </row>
    <row r="86" spans="1:7">
      <c r="A86" s="53">
        <v>20</v>
      </c>
      <c r="B86" s="43" t="s">
        <v>182</v>
      </c>
      <c r="C86" s="43" t="s">
        <v>183</v>
      </c>
      <c r="D86" s="44">
        <v>329167</v>
      </c>
      <c r="E86" s="45">
        <v>12000</v>
      </c>
      <c r="F86" s="45">
        <f t="shared" si="2"/>
        <v>341167</v>
      </c>
      <c r="G86" s="46">
        <f t="shared" si="3"/>
        <v>34116.700000000004</v>
      </c>
    </row>
    <row r="87" spans="1:7">
      <c r="A87" s="53">
        <v>21</v>
      </c>
      <c r="B87" s="43" t="s">
        <v>184</v>
      </c>
      <c r="C87" s="43" t="s">
        <v>185</v>
      </c>
      <c r="D87" s="44">
        <v>295795</v>
      </c>
      <c r="E87" s="45">
        <v>12000</v>
      </c>
      <c r="F87" s="45">
        <f t="shared" si="2"/>
        <v>307795</v>
      </c>
      <c r="G87" s="46">
        <f t="shared" si="3"/>
        <v>30779.5</v>
      </c>
    </row>
    <row r="88" spans="1:7">
      <c r="A88" s="53">
        <v>22</v>
      </c>
      <c r="B88" s="43" t="s">
        <v>186</v>
      </c>
      <c r="C88" s="43" t="s">
        <v>187</v>
      </c>
      <c r="D88" s="44">
        <v>486925</v>
      </c>
      <c r="E88" s="45">
        <v>12000</v>
      </c>
      <c r="F88" s="45">
        <f t="shared" si="2"/>
        <v>498925</v>
      </c>
      <c r="G88" s="46">
        <f t="shared" si="3"/>
        <v>49892.5</v>
      </c>
    </row>
    <row r="89" spans="1:7">
      <c r="A89" s="53">
        <v>23</v>
      </c>
      <c r="B89" s="43" t="s">
        <v>188</v>
      </c>
      <c r="C89" s="43" t="s">
        <v>189</v>
      </c>
      <c r="D89" s="44">
        <v>433834</v>
      </c>
      <c r="E89" s="45">
        <v>39000</v>
      </c>
      <c r="F89" s="45">
        <f t="shared" si="2"/>
        <v>472834</v>
      </c>
      <c r="G89" s="46">
        <f t="shared" si="3"/>
        <v>47283.4</v>
      </c>
    </row>
    <row r="90" spans="1:7">
      <c r="A90" s="53">
        <v>24</v>
      </c>
      <c r="B90" s="43" t="s">
        <v>192</v>
      </c>
      <c r="C90" s="43" t="s">
        <v>193</v>
      </c>
      <c r="D90" s="44">
        <v>858567</v>
      </c>
      <c r="E90" s="45">
        <v>37000</v>
      </c>
      <c r="F90" s="45">
        <f t="shared" si="2"/>
        <v>895567</v>
      </c>
      <c r="G90" s="46">
        <f t="shared" si="3"/>
        <v>89556.700000000012</v>
      </c>
    </row>
    <row r="91" spans="1:7">
      <c r="A91" s="53">
        <v>25</v>
      </c>
      <c r="B91" s="43" t="s">
        <v>341</v>
      </c>
      <c r="C91" s="43" t="s">
        <v>64</v>
      </c>
      <c r="D91" s="44">
        <v>894972</v>
      </c>
      <c r="E91" s="45">
        <v>25500</v>
      </c>
      <c r="F91" s="45">
        <f t="shared" ref="F91" si="4">SUM(D91+E91)</f>
        <v>920472</v>
      </c>
      <c r="G91" s="46">
        <f t="shared" si="3"/>
        <v>92047.200000000012</v>
      </c>
    </row>
    <row r="92" spans="1:7">
      <c r="A92" s="53">
        <v>26</v>
      </c>
      <c r="B92" s="43" t="s">
        <v>269</v>
      </c>
      <c r="C92" s="43" t="s">
        <v>97</v>
      </c>
      <c r="D92" s="44">
        <v>2067537</v>
      </c>
      <c r="E92" s="45">
        <v>15000</v>
      </c>
      <c r="F92" s="45">
        <f t="shared" si="2"/>
        <v>2082537</v>
      </c>
      <c r="G92" s="46">
        <f t="shared" si="3"/>
        <v>208253.7</v>
      </c>
    </row>
    <row r="93" spans="1:7">
      <c r="A93" s="53">
        <v>27</v>
      </c>
      <c r="B93" s="43" t="s">
        <v>270</v>
      </c>
      <c r="C93" s="43" t="s">
        <v>69</v>
      </c>
      <c r="D93" s="44">
        <v>800924</v>
      </c>
      <c r="E93" s="45">
        <v>27000</v>
      </c>
      <c r="F93" s="45">
        <f t="shared" si="2"/>
        <v>827924</v>
      </c>
      <c r="G93" s="46">
        <f t="shared" si="3"/>
        <v>82792.400000000009</v>
      </c>
    </row>
    <row r="94" spans="1:7">
      <c r="A94" s="53">
        <v>28</v>
      </c>
      <c r="B94" s="43" t="s">
        <v>194</v>
      </c>
      <c r="C94" s="43" t="s">
        <v>195</v>
      </c>
      <c r="D94" s="44">
        <v>386810</v>
      </c>
      <c r="E94" s="45">
        <v>12000</v>
      </c>
      <c r="F94" s="45">
        <f t="shared" si="2"/>
        <v>398810</v>
      </c>
      <c r="G94" s="46">
        <f t="shared" si="3"/>
        <v>39881</v>
      </c>
    </row>
    <row r="95" spans="1:7">
      <c r="A95" s="53">
        <v>29</v>
      </c>
      <c r="B95" s="43" t="s">
        <v>196</v>
      </c>
      <c r="C95" s="43" t="s">
        <v>197</v>
      </c>
      <c r="D95" s="44">
        <v>386810</v>
      </c>
      <c r="E95" s="45">
        <v>12000</v>
      </c>
      <c r="F95" s="45">
        <f t="shared" si="2"/>
        <v>398810</v>
      </c>
      <c r="G95" s="46">
        <f t="shared" si="3"/>
        <v>39881</v>
      </c>
    </row>
    <row r="96" spans="1:7">
      <c r="A96" s="53">
        <v>30</v>
      </c>
      <c r="B96" s="43" t="s">
        <v>316</v>
      </c>
      <c r="C96" s="43" t="s">
        <v>317</v>
      </c>
      <c r="D96" s="44">
        <v>817610</v>
      </c>
      <c r="E96" s="45">
        <v>12000</v>
      </c>
      <c r="F96" s="45">
        <f t="shared" si="2"/>
        <v>829610</v>
      </c>
      <c r="G96" s="46">
        <f t="shared" si="3"/>
        <v>82961</v>
      </c>
    </row>
    <row r="97" spans="1:7">
      <c r="A97" s="53">
        <v>31</v>
      </c>
      <c r="B97" s="43" t="s">
        <v>271</v>
      </c>
      <c r="C97" s="43" t="s">
        <v>84</v>
      </c>
      <c r="D97" s="44">
        <v>482375</v>
      </c>
      <c r="E97" s="45">
        <v>12000</v>
      </c>
      <c r="F97" s="45">
        <f t="shared" si="2"/>
        <v>494375</v>
      </c>
      <c r="G97" s="46">
        <f t="shared" si="3"/>
        <v>49437.5</v>
      </c>
    </row>
    <row r="98" spans="1:7">
      <c r="A98" s="53">
        <v>32</v>
      </c>
      <c r="B98" s="43" t="s">
        <v>272</v>
      </c>
      <c r="C98" s="43" t="s">
        <v>15</v>
      </c>
      <c r="D98" s="44">
        <v>380743</v>
      </c>
      <c r="E98" s="45">
        <v>47000</v>
      </c>
      <c r="F98" s="45">
        <f t="shared" si="2"/>
        <v>427743</v>
      </c>
      <c r="G98" s="46">
        <f t="shared" si="3"/>
        <v>42774.3</v>
      </c>
    </row>
    <row r="99" spans="1:7">
      <c r="A99" s="53">
        <v>33</v>
      </c>
      <c r="B99" s="43" t="s">
        <v>273</v>
      </c>
      <c r="C99" s="43" t="s">
        <v>16</v>
      </c>
      <c r="D99" s="44">
        <v>611311</v>
      </c>
      <c r="E99" s="45">
        <v>25500</v>
      </c>
      <c r="F99" s="45">
        <f t="shared" si="2"/>
        <v>636811</v>
      </c>
      <c r="G99" s="46">
        <f t="shared" si="3"/>
        <v>63681.100000000006</v>
      </c>
    </row>
    <row r="100" spans="1:7">
      <c r="A100" s="53">
        <v>34</v>
      </c>
      <c r="B100" s="43" t="s">
        <v>198</v>
      </c>
      <c r="C100" s="43" t="s">
        <v>199</v>
      </c>
      <c r="D100" s="44">
        <v>535466</v>
      </c>
      <c r="E100" s="45">
        <v>35000</v>
      </c>
      <c r="F100" s="45">
        <f t="shared" si="2"/>
        <v>570466</v>
      </c>
      <c r="G100" s="46">
        <f t="shared" si="3"/>
        <v>57046.600000000006</v>
      </c>
    </row>
    <row r="101" spans="1:7">
      <c r="A101" s="53">
        <v>35</v>
      </c>
      <c r="B101" s="43" t="s">
        <v>200</v>
      </c>
      <c r="C101" s="43" t="s">
        <v>201</v>
      </c>
      <c r="D101" s="44">
        <v>606761</v>
      </c>
      <c r="E101" s="45">
        <v>29000</v>
      </c>
      <c r="F101" s="45">
        <f t="shared" si="2"/>
        <v>635761</v>
      </c>
      <c r="G101" s="46">
        <f t="shared" si="3"/>
        <v>63576.100000000006</v>
      </c>
    </row>
    <row r="102" spans="1:7">
      <c r="A102" s="53">
        <v>36</v>
      </c>
      <c r="B102" s="43" t="s">
        <v>202</v>
      </c>
      <c r="C102" s="43" t="s">
        <v>203</v>
      </c>
      <c r="D102" s="44">
        <v>194163</v>
      </c>
      <c r="E102" s="45">
        <v>13500</v>
      </c>
      <c r="F102" s="45">
        <f t="shared" si="2"/>
        <v>207663</v>
      </c>
      <c r="G102" s="46">
        <f t="shared" si="3"/>
        <v>20766.300000000003</v>
      </c>
    </row>
    <row r="103" spans="1:7">
      <c r="A103" s="53">
        <v>37</v>
      </c>
      <c r="B103" s="43" t="s">
        <v>204</v>
      </c>
      <c r="C103" s="43" t="s">
        <v>205</v>
      </c>
      <c r="D103" s="44">
        <v>165342</v>
      </c>
      <c r="E103" s="45">
        <v>12000</v>
      </c>
      <c r="F103" s="45">
        <f t="shared" si="2"/>
        <v>177342</v>
      </c>
      <c r="G103" s="46">
        <f t="shared" si="3"/>
        <v>17734.2</v>
      </c>
    </row>
    <row r="104" spans="1:7">
      <c r="A104" s="53">
        <v>38</v>
      </c>
      <c r="B104" s="43" t="s">
        <v>206</v>
      </c>
      <c r="C104" s="43" t="s">
        <v>207</v>
      </c>
      <c r="D104" s="44">
        <v>389844</v>
      </c>
      <c r="E104" s="45">
        <v>12000</v>
      </c>
      <c r="F104" s="45">
        <f t="shared" si="2"/>
        <v>401844</v>
      </c>
      <c r="G104" s="46">
        <f t="shared" si="3"/>
        <v>40184.400000000001</v>
      </c>
    </row>
    <row r="105" spans="1:7">
      <c r="A105" s="53">
        <v>39</v>
      </c>
      <c r="B105" s="43" t="s">
        <v>208</v>
      </c>
      <c r="C105" s="43" t="s">
        <v>209</v>
      </c>
      <c r="D105" s="44">
        <v>456588</v>
      </c>
      <c r="E105" s="45">
        <v>22500</v>
      </c>
      <c r="F105" s="45">
        <f t="shared" si="2"/>
        <v>479088</v>
      </c>
      <c r="G105" s="46">
        <f t="shared" si="3"/>
        <v>47908.800000000003</v>
      </c>
    </row>
    <row r="106" spans="1:7">
      <c r="A106" s="53">
        <v>40</v>
      </c>
      <c r="B106" s="43" t="s">
        <v>210</v>
      </c>
      <c r="C106" s="43" t="s">
        <v>211</v>
      </c>
      <c r="D106" s="44">
        <v>502094</v>
      </c>
      <c r="E106" s="45">
        <v>18000</v>
      </c>
      <c r="F106" s="45">
        <f t="shared" si="2"/>
        <v>520094</v>
      </c>
      <c r="G106" s="46">
        <f t="shared" si="3"/>
        <v>52009.4</v>
      </c>
    </row>
    <row r="107" spans="1:7">
      <c r="A107" s="53">
        <v>41</v>
      </c>
      <c r="B107" s="43" t="s">
        <v>212</v>
      </c>
      <c r="C107" s="43" t="s">
        <v>213</v>
      </c>
      <c r="D107" s="44">
        <v>445969</v>
      </c>
      <c r="E107" s="45">
        <v>12000</v>
      </c>
      <c r="F107" s="45">
        <f t="shared" si="2"/>
        <v>457969</v>
      </c>
      <c r="G107" s="46">
        <f t="shared" si="3"/>
        <v>45796.9</v>
      </c>
    </row>
    <row r="108" spans="1:7">
      <c r="A108" s="53">
        <v>42</v>
      </c>
      <c r="B108" s="43" t="s">
        <v>214</v>
      </c>
      <c r="C108" s="43" t="s">
        <v>215</v>
      </c>
      <c r="D108" s="44">
        <v>722045</v>
      </c>
      <c r="E108" s="45">
        <v>12000</v>
      </c>
      <c r="F108" s="45">
        <f t="shared" si="2"/>
        <v>734045</v>
      </c>
      <c r="G108" s="46">
        <f t="shared" si="3"/>
        <v>73404.5</v>
      </c>
    </row>
    <row r="109" spans="1:7">
      <c r="A109" s="53">
        <v>43</v>
      </c>
      <c r="B109" s="43" t="s">
        <v>216</v>
      </c>
      <c r="C109" s="43" t="s">
        <v>217</v>
      </c>
      <c r="D109" s="44">
        <v>172927</v>
      </c>
      <c r="E109" s="45">
        <v>12000</v>
      </c>
      <c r="F109" s="45">
        <f t="shared" si="2"/>
        <v>184927</v>
      </c>
      <c r="G109" s="46">
        <f t="shared" si="3"/>
        <v>18492.7</v>
      </c>
    </row>
    <row r="110" spans="1:7">
      <c r="A110" s="53">
        <v>44</v>
      </c>
      <c r="B110" s="43" t="s">
        <v>274</v>
      </c>
      <c r="C110" s="43" t="s">
        <v>85</v>
      </c>
      <c r="D110" s="44">
        <v>805474</v>
      </c>
      <c r="E110" s="45">
        <v>12000</v>
      </c>
      <c r="F110" s="45">
        <f t="shared" si="2"/>
        <v>817474</v>
      </c>
      <c r="G110" s="46">
        <f t="shared" si="3"/>
        <v>81747.400000000009</v>
      </c>
    </row>
    <row r="111" spans="1:7">
      <c r="A111" s="53">
        <v>45</v>
      </c>
      <c r="B111" s="43" t="s">
        <v>275</v>
      </c>
      <c r="C111" s="43" t="s">
        <v>86</v>
      </c>
      <c r="D111" s="44">
        <v>714461</v>
      </c>
      <c r="E111" s="45">
        <v>12000</v>
      </c>
      <c r="F111" s="45">
        <f t="shared" si="2"/>
        <v>726461</v>
      </c>
      <c r="G111" s="46">
        <f t="shared" si="3"/>
        <v>72646.100000000006</v>
      </c>
    </row>
    <row r="112" spans="1:7">
      <c r="A112" s="53">
        <v>46</v>
      </c>
      <c r="B112" s="43" t="s">
        <v>218</v>
      </c>
      <c r="C112" s="43" t="s">
        <v>219</v>
      </c>
      <c r="D112" s="44">
        <v>327651</v>
      </c>
      <c r="E112" s="45">
        <v>15000</v>
      </c>
      <c r="F112" s="45">
        <f t="shared" si="2"/>
        <v>342651</v>
      </c>
      <c r="G112" s="46">
        <f t="shared" si="3"/>
        <v>34265.1</v>
      </c>
    </row>
    <row r="113" spans="1:8">
      <c r="A113" s="53">
        <v>47</v>
      </c>
      <c r="B113" s="43" t="s">
        <v>220</v>
      </c>
      <c r="C113" s="43" t="s">
        <v>221</v>
      </c>
      <c r="D113" s="44">
        <v>383776</v>
      </c>
      <c r="E113" s="45">
        <v>27000</v>
      </c>
      <c r="F113" s="45">
        <f t="shared" si="2"/>
        <v>410776</v>
      </c>
      <c r="G113" s="46">
        <f t="shared" si="3"/>
        <v>41077.600000000006</v>
      </c>
    </row>
    <row r="114" spans="1:8">
      <c r="A114" s="53">
        <v>48</v>
      </c>
      <c r="B114" s="43" t="s">
        <v>222</v>
      </c>
      <c r="C114" s="43" t="s">
        <v>223</v>
      </c>
      <c r="D114" s="44">
        <v>775137</v>
      </c>
      <c r="E114" s="45">
        <v>13500</v>
      </c>
      <c r="F114" s="45">
        <f t="shared" si="2"/>
        <v>788637</v>
      </c>
      <c r="G114" s="46">
        <f t="shared" si="3"/>
        <v>78863.700000000012</v>
      </c>
    </row>
    <row r="115" spans="1:8">
      <c r="A115" s="53">
        <v>49</v>
      </c>
      <c r="B115" s="43" t="s">
        <v>224</v>
      </c>
      <c r="C115" s="43" t="s">
        <v>225</v>
      </c>
      <c r="D115" s="44">
        <v>192646</v>
      </c>
      <c r="E115" s="45">
        <v>12000</v>
      </c>
      <c r="F115" s="45">
        <f t="shared" si="2"/>
        <v>204646</v>
      </c>
      <c r="G115" s="46">
        <f t="shared" si="3"/>
        <v>20464.600000000002</v>
      </c>
    </row>
    <row r="116" spans="1:8">
      <c r="A116" s="53">
        <v>50</v>
      </c>
      <c r="B116" s="43" t="s">
        <v>226</v>
      </c>
      <c r="C116" s="43" t="s">
        <v>227</v>
      </c>
      <c r="D116" s="44">
        <v>452037</v>
      </c>
      <c r="E116" s="45">
        <v>25500</v>
      </c>
      <c r="F116" s="45">
        <f t="shared" si="2"/>
        <v>477537</v>
      </c>
      <c r="G116" s="46">
        <f t="shared" si="3"/>
        <v>47753.700000000004</v>
      </c>
    </row>
    <row r="117" spans="1:8">
      <c r="A117" s="53">
        <v>51</v>
      </c>
      <c r="B117" s="43" t="s">
        <v>228</v>
      </c>
      <c r="C117" s="43" t="s">
        <v>229</v>
      </c>
      <c r="D117" s="44">
        <v>509679</v>
      </c>
      <c r="E117" s="45">
        <v>15000</v>
      </c>
      <c r="F117" s="45">
        <f t="shared" si="2"/>
        <v>524679</v>
      </c>
      <c r="G117" s="46">
        <f t="shared" si="3"/>
        <v>52467.9</v>
      </c>
    </row>
    <row r="118" spans="1:8">
      <c r="A118" s="53">
        <v>52</v>
      </c>
      <c r="B118" s="43" t="s">
        <v>230</v>
      </c>
      <c r="C118" s="43" t="s">
        <v>231</v>
      </c>
      <c r="D118" s="44">
        <v>599176</v>
      </c>
      <c r="E118" s="45">
        <v>18000</v>
      </c>
      <c r="F118" s="45">
        <f t="shared" si="2"/>
        <v>617176</v>
      </c>
      <c r="G118" s="46">
        <f t="shared" si="3"/>
        <v>61717.600000000006</v>
      </c>
    </row>
    <row r="119" spans="1:8">
      <c r="A119" s="53">
        <v>53</v>
      </c>
      <c r="B119" s="43" t="s">
        <v>232</v>
      </c>
      <c r="C119" s="43" t="s">
        <v>233</v>
      </c>
      <c r="D119" s="44">
        <v>229052</v>
      </c>
      <c r="E119" s="45">
        <v>27000</v>
      </c>
      <c r="F119" s="45">
        <f t="shared" si="2"/>
        <v>256052</v>
      </c>
      <c r="G119" s="46">
        <f t="shared" si="3"/>
        <v>25605.200000000001</v>
      </c>
    </row>
    <row r="120" spans="1:8">
      <c r="A120" s="53">
        <v>54</v>
      </c>
      <c r="B120" s="43" t="s">
        <v>342</v>
      </c>
      <c r="C120" s="43" t="s">
        <v>343</v>
      </c>
      <c r="D120" s="44">
        <v>327651</v>
      </c>
      <c r="E120" s="45">
        <v>12000</v>
      </c>
      <c r="F120" s="45">
        <f t="shared" ref="F120" si="5">SUM(D120+E120)</f>
        <v>339651</v>
      </c>
      <c r="G120" s="46">
        <f t="shared" si="3"/>
        <v>33965.1</v>
      </c>
    </row>
    <row r="121" spans="1:8">
      <c r="A121" s="53">
        <v>55</v>
      </c>
      <c r="B121" s="43" t="s">
        <v>236</v>
      </c>
      <c r="C121" s="43" t="s">
        <v>237</v>
      </c>
      <c r="D121" s="44">
        <v>233603</v>
      </c>
      <c r="E121" s="45">
        <v>12000</v>
      </c>
      <c r="F121" s="45">
        <f t="shared" si="2"/>
        <v>245603</v>
      </c>
      <c r="G121" s="46">
        <f t="shared" si="3"/>
        <v>24560.300000000003</v>
      </c>
    </row>
    <row r="122" spans="1:8">
      <c r="A122" s="53">
        <v>56</v>
      </c>
      <c r="B122" s="43" t="s">
        <v>277</v>
      </c>
      <c r="C122" s="43" t="s">
        <v>50</v>
      </c>
      <c r="D122" s="44">
        <v>485408</v>
      </c>
      <c r="E122" s="45">
        <v>12000</v>
      </c>
      <c r="F122" s="45">
        <f t="shared" si="2"/>
        <v>497408</v>
      </c>
      <c r="G122" s="46">
        <f t="shared" si="3"/>
        <v>49740.800000000003</v>
      </c>
    </row>
    <row r="123" spans="1:8">
      <c r="A123" s="53">
        <v>57</v>
      </c>
      <c r="B123" s="43" t="s">
        <v>238</v>
      </c>
      <c r="C123" s="43" t="s">
        <v>239</v>
      </c>
      <c r="D123" s="44">
        <v>614346</v>
      </c>
      <c r="E123" s="45">
        <v>12000</v>
      </c>
      <c r="F123" s="45">
        <f t="shared" si="2"/>
        <v>626346</v>
      </c>
      <c r="G123" s="46">
        <f t="shared" si="3"/>
        <v>62634.600000000006</v>
      </c>
    </row>
    <row r="124" spans="1:8">
      <c r="A124" s="53">
        <v>58</v>
      </c>
      <c r="B124" s="43" t="s">
        <v>249</v>
      </c>
      <c r="C124" s="43" t="s">
        <v>241</v>
      </c>
      <c r="D124" s="44">
        <v>641650</v>
      </c>
      <c r="E124" s="45">
        <v>12000</v>
      </c>
      <c r="F124" s="45">
        <f t="shared" si="2"/>
        <v>653650</v>
      </c>
      <c r="G124" s="46">
        <f t="shared" si="3"/>
        <v>65365</v>
      </c>
    </row>
    <row r="125" spans="1:8">
      <c r="A125" s="28">
        <v>59</v>
      </c>
      <c r="B125" s="16" t="s">
        <v>242</v>
      </c>
      <c r="C125" s="16" t="s">
        <v>243</v>
      </c>
      <c r="D125" s="17">
        <v>661369</v>
      </c>
      <c r="E125" s="18">
        <v>19500</v>
      </c>
      <c r="F125" s="18">
        <f t="shared" ref="F125:F130" si="6">SUM(D125+E125)</f>
        <v>680869</v>
      </c>
      <c r="G125" s="19">
        <f t="shared" si="3"/>
        <v>68086.900000000009</v>
      </c>
      <c r="H125" s="63" t="s">
        <v>365</v>
      </c>
    </row>
    <row r="126" spans="1:8">
      <c r="A126" s="53">
        <v>60</v>
      </c>
      <c r="B126" s="43" t="s">
        <v>240</v>
      </c>
      <c r="C126" s="43" t="s">
        <v>245</v>
      </c>
      <c r="D126" s="44">
        <v>320066</v>
      </c>
      <c r="E126" s="45">
        <v>12000</v>
      </c>
      <c r="F126" s="45">
        <f t="shared" si="6"/>
        <v>332066</v>
      </c>
      <c r="G126" s="46">
        <f t="shared" si="3"/>
        <v>33206.6</v>
      </c>
    </row>
    <row r="127" spans="1:8">
      <c r="A127" s="53">
        <v>61</v>
      </c>
      <c r="B127" s="43" t="s">
        <v>246</v>
      </c>
      <c r="C127" s="43" t="s">
        <v>247</v>
      </c>
      <c r="D127" s="44">
        <v>139555</v>
      </c>
      <c r="E127" s="45">
        <v>12000</v>
      </c>
      <c r="F127" s="45">
        <f t="shared" si="6"/>
        <v>151555</v>
      </c>
      <c r="G127" s="46">
        <f t="shared" si="3"/>
        <v>15155.5</v>
      </c>
    </row>
    <row r="128" spans="1:8">
      <c r="A128" s="53">
        <v>62</v>
      </c>
      <c r="B128" s="43" t="s">
        <v>318</v>
      </c>
      <c r="C128" s="43" t="s">
        <v>319</v>
      </c>
      <c r="D128" s="44">
        <v>512712</v>
      </c>
      <c r="E128" s="45">
        <v>12000</v>
      </c>
      <c r="F128" s="45">
        <f t="shared" si="6"/>
        <v>524712</v>
      </c>
      <c r="G128" s="46">
        <f t="shared" si="3"/>
        <v>52471.200000000004</v>
      </c>
    </row>
    <row r="129" spans="1:7">
      <c r="A129" s="53">
        <v>63</v>
      </c>
      <c r="B129" s="43" t="s">
        <v>320</v>
      </c>
      <c r="C129" s="43" t="s">
        <v>321</v>
      </c>
      <c r="D129" s="44">
        <v>436867</v>
      </c>
      <c r="E129" s="45">
        <v>12000</v>
      </c>
      <c r="F129" s="45">
        <f t="shared" si="6"/>
        <v>448867</v>
      </c>
      <c r="G129" s="46">
        <f t="shared" si="3"/>
        <v>44886.700000000004</v>
      </c>
    </row>
    <row r="130" spans="1:7">
      <c r="A130" s="53">
        <v>64</v>
      </c>
      <c r="B130" s="43" t="s">
        <v>322</v>
      </c>
      <c r="C130" s="43" t="s">
        <v>323</v>
      </c>
      <c r="D130" s="44">
        <v>697775</v>
      </c>
      <c r="E130" s="45">
        <v>12000</v>
      </c>
      <c r="F130" s="45">
        <f t="shared" si="6"/>
        <v>709775</v>
      </c>
      <c r="G130" s="46">
        <f t="shared" si="3"/>
        <v>70977.5</v>
      </c>
    </row>
    <row r="131" spans="1:7">
      <c r="A131" s="53">
        <v>65</v>
      </c>
      <c r="B131" s="43" t="s">
        <v>251</v>
      </c>
      <c r="C131" s="43" t="s">
        <v>252</v>
      </c>
      <c r="D131" s="44">
        <v>447486</v>
      </c>
      <c r="E131" s="45">
        <v>24000</v>
      </c>
      <c r="F131" s="45">
        <f t="shared" si="2"/>
        <v>471486</v>
      </c>
      <c r="G131" s="46">
        <f t="shared" si="3"/>
        <v>47148.600000000006</v>
      </c>
    </row>
    <row r="132" spans="1:7">
      <c r="A132" s="53">
        <v>66</v>
      </c>
      <c r="B132" s="43" t="s">
        <v>324</v>
      </c>
      <c r="C132" s="43" t="s">
        <v>325</v>
      </c>
      <c r="D132" s="44">
        <v>509679</v>
      </c>
      <c r="E132" s="45">
        <v>12000</v>
      </c>
      <c r="F132" s="45">
        <f t="shared" si="2"/>
        <v>521679</v>
      </c>
      <c r="G132" s="46">
        <f t="shared" si="3"/>
        <v>52167.9</v>
      </c>
    </row>
    <row r="133" spans="1:7">
      <c r="A133" s="48"/>
      <c r="B133" s="49"/>
      <c r="C133" s="49" t="s">
        <v>58</v>
      </c>
      <c r="D133" s="61"/>
      <c r="E133" s="50"/>
      <c r="F133" s="51"/>
      <c r="G133" s="52">
        <f>SUM(G67:G132)</f>
        <v>3848232.2000000007</v>
      </c>
    </row>
  </sheetData>
  <pageMargins left="0.7" right="0.7" top="0.75" bottom="0.75" header="0.3" footer="0.3"/>
  <pageSetup paperSize="5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</sheetPr>
  <dimension ref="A1:I47"/>
  <sheetViews>
    <sheetView topLeftCell="A25" workbookViewId="0">
      <selection activeCell="I11" sqref="I11"/>
    </sheetView>
  </sheetViews>
  <sheetFormatPr defaultRowHeight="15"/>
  <cols>
    <col min="1" max="1" width="4.7109375" customWidth="1"/>
    <col min="2" max="2" width="26" customWidth="1"/>
    <col min="3" max="3" width="10.28515625" customWidth="1"/>
    <col min="4" max="4" width="11.140625" customWidth="1"/>
    <col min="5" max="5" width="10.42578125" customWidth="1"/>
    <col min="6" max="6" width="10.28515625" customWidth="1"/>
    <col min="7" max="7" width="10.85546875" customWidth="1"/>
  </cols>
  <sheetData>
    <row r="1" spans="1:9">
      <c r="A1" s="1" t="s">
        <v>70</v>
      </c>
      <c r="B1" s="1"/>
      <c r="C1" s="1"/>
      <c r="D1" s="1"/>
      <c r="E1" s="1"/>
      <c r="F1" s="1"/>
    </row>
    <row r="2" spans="1:9">
      <c r="A2" s="2" t="s">
        <v>0</v>
      </c>
      <c r="B2" s="2" t="s">
        <v>1</v>
      </c>
      <c r="C2" s="2" t="s">
        <v>2</v>
      </c>
      <c r="D2" s="3" t="s">
        <v>3</v>
      </c>
      <c r="E2" s="2" t="s">
        <v>4</v>
      </c>
      <c r="F2" s="4" t="s">
        <v>5</v>
      </c>
      <c r="G2" s="5" t="s">
        <v>6</v>
      </c>
    </row>
    <row r="3" spans="1:9">
      <c r="A3" s="30">
        <v>1</v>
      </c>
      <c r="B3" s="23" t="s">
        <v>7</v>
      </c>
      <c r="C3" s="23" t="s">
        <v>8</v>
      </c>
      <c r="D3" s="24">
        <v>792937</v>
      </c>
      <c r="E3" s="25">
        <v>18000</v>
      </c>
      <c r="F3" s="31">
        <f t="shared" ref="F3:F46" si="0">SUM(D3+E3)</f>
        <v>810937</v>
      </c>
      <c r="G3" s="32">
        <f t="shared" ref="G3:G46" si="1">F3*10%</f>
        <v>81093.700000000012</v>
      </c>
      <c r="H3" s="27" t="s">
        <v>74</v>
      </c>
      <c r="I3" s="33" t="s">
        <v>82</v>
      </c>
    </row>
    <row r="4" spans="1:9">
      <c r="A4" s="28">
        <v>2</v>
      </c>
      <c r="B4" s="16" t="s">
        <v>59</v>
      </c>
      <c r="C4" s="16" t="s">
        <v>60</v>
      </c>
      <c r="D4" s="17">
        <v>311153</v>
      </c>
      <c r="E4" s="18">
        <v>12000</v>
      </c>
      <c r="F4" s="18">
        <f t="shared" si="0"/>
        <v>323153</v>
      </c>
      <c r="G4" s="19">
        <f t="shared" si="1"/>
        <v>32315.300000000003</v>
      </c>
    </row>
    <row r="5" spans="1:9">
      <c r="A5" s="28">
        <v>3</v>
      </c>
      <c r="B5" s="16" t="s">
        <v>9</v>
      </c>
      <c r="C5" s="16" t="s">
        <v>10</v>
      </c>
      <c r="D5" s="17">
        <v>448806</v>
      </c>
      <c r="E5" s="18">
        <v>12000</v>
      </c>
      <c r="F5" s="18">
        <f t="shared" si="0"/>
        <v>460806</v>
      </c>
      <c r="G5" s="19">
        <f t="shared" si="1"/>
        <v>46080.600000000006</v>
      </c>
    </row>
    <row r="6" spans="1:9">
      <c r="A6" s="15">
        <v>4</v>
      </c>
      <c r="B6" s="6" t="s">
        <v>9</v>
      </c>
      <c r="C6" s="6" t="s">
        <v>71</v>
      </c>
      <c r="D6" s="7">
        <v>1481202</v>
      </c>
      <c r="E6" s="8">
        <v>77000</v>
      </c>
      <c r="F6" s="8">
        <f t="shared" si="0"/>
        <v>1558202</v>
      </c>
      <c r="G6" s="9">
        <f t="shared" si="1"/>
        <v>155820.20000000001</v>
      </c>
    </row>
    <row r="7" spans="1:9">
      <c r="A7" s="28">
        <v>5</v>
      </c>
      <c r="B7" s="16" t="s">
        <v>9</v>
      </c>
      <c r="C7" s="16" t="s">
        <v>11</v>
      </c>
      <c r="D7" s="17">
        <v>572120</v>
      </c>
      <c r="E7" s="18">
        <v>12000</v>
      </c>
      <c r="F7" s="18">
        <f t="shared" si="0"/>
        <v>584120</v>
      </c>
      <c r="G7" s="19">
        <f t="shared" si="1"/>
        <v>58412</v>
      </c>
    </row>
    <row r="8" spans="1:9">
      <c r="A8" s="28">
        <v>6</v>
      </c>
      <c r="B8" s="16" t="s">
        <v>9</v>
      </c>
      <c r="C8" s="16" t="s">
        <v>12</v>
      </c>
      <c r="D8" s="17">
        <v>587892</v>
      </c>
      <c r="E8" s="18">
        <v>29000</v>
      </c>
      <c r="F8" s="18">
        <f t="shared" si="0"/>
        <v>616892</v>
      </c>
      <c r="G8" s="19">
        <f t="shared" si="1"/>
        <v>61689.200000000004</v>
      </c>
    </row>
    <row r="9" spans="1:9">
      <c r="A9" s="28">
        <v>7</v>
      </c>
      <c r="B9" s="16" t="s">
        <v>9</v>
      </c>
      <c r="C9" s="16" t="s">
        <v>13</v>
      </c>
      <c r="D9" s="17">
        <v>473182</v>
      </c>
      <c r="E9" s="18">
        <v>31000</v>
      </c>
      <c r="F9" s="18">
        <f t="shared" si="0"/>
        <v>504182</v>
      </c>
      <c r="G9" s="19">
        <f t="shared" si="1"/>
        <v>50418.200000000004</v>
      </c>
    </row>
    <row r="10" spans="1:9">
      <c r="A10" s="28">
        <v>8</v>
      </c>
      <c r="B10" s="16" t="s">
        <v>9</v>
      </c>
      <c r="C10" s="16" t="s">
        <v>14</v>
      </c>
      <c r="D10" s="17">
        <v>716942</v>
      </c>
      <c r="E10" s="18">
        <v>25500</v>
      </c>
      <c r="F10" s="18">
        <f t="shared" si="0"/>
        <v>742442</v>
      </c>
      <c r="G10" s="19">
        <f t="shared" si="1"/>
        <v>74244.2</v>
      </c>
    </row>
    <row r="11" spans="1:9">
      <c r="A11" s="28">
        <v>9</v>
      </c>
      <c r="B11" s="16" t="s">
        <v>9</v>
      </c>
      <c r="C11" s="16" t="s">
        <v>69</v>
      </c>
      <c r="D11" s="17">
        <v>556347</v>
      </c>
      <c r="E11" s="18">
        <v>39000</v>
      </c>
      <c r="F11" s="18">
        <f t="shared" si="0"/>
        <v>595347</v>
      </c>
      <c r="G11" s="19">
        <f t="shared" si="1"/>
        <v>59534.700000000004</v>
      </c>
    </row>
    <row r="12" spans="1:9">
      <c r="A12" s="28">
        <v>10</v>
      </c>
      <c r="B12" s="16" t="s">
        <v>9</v>
      </c>
      <c r="C12" s="16" t="s">
        <v>15</v>
      </c>
      <c r="D12" s="17">
        <v>517632</v>
      </c>
      <c r="E12" s="18">
        <v>21000</v>
      </c>
      <c r="F12" s="18">
        <f t="shared" si="0"/>
        <v>538632</v>
      </c>
      <c r="G12" s="19">
        <f t="shared" si="1"/>
        <v>53863.200000000004</v>
      </c>
    </row>
    <row r="13" spans="1:9">
      <c r="A13" s="28">
        <v>11</v>
      </c>
      <c r="B13" s="16" t="s">
        <v>9</v>
      </c>
      <c r="C13" s="16" t="s">
        <v>16</v>
      </c>
      <c r="D13" s="17">
        <v>672491</v>
      </c>
      <c r="E13" s="18">
        <v>25500</v>
      </c>
      <c r="F13" s="18">
        <f t="shared" si="0"/>
        <v>697991</v>
      </c>
      <c r="G13" s="19">
        <f t="shared" si="1"/>
        <v>69799.100000000006</v>
      </c>
    </row>
    <row r="14" spans="1:9">
      <c r="A14" s="30">
        <v>12</v>
      </c>
      <c r="B14" s="23" t="s">
        <v>17</v>
      </c>
      <c r="C14" s="23" t="s">
        <v>18</v>
      </c>
      <c r="D14" s="24">
        <v>1250347</v>
      </c>
      <c r="E14" s="25">
        <v>47000</v>
      </c>
      <c r="F14" s="25">
        <f t="shared" si="0"/>
        <v>1297347</v>
      </c>
      <c r="G14" s="26">
        <f t="shared" si="1"/>
        <v>129734.70000000001</v>
      </c>
      <c r="H14" s="27" t="s">
        <v>74</v>
      </c>
      <c r="I14" s="33" t="s">
        <v>94</v>
      </c>
    </row>
    <row r="15" spans="1:9">
      <c r="A15" s="30">
        <v>13</v>
      </c>
      <c r="B15" s="23" t="s">
        <v>19</v>
      </c>
      <c r="C15" s="23" t="s">
        <v>20</v>
      </c>
      <c r="D15" s="24">
        <v>7152212</v>
      </c>
      <c r="E15" s="25">
        <v>74500</v>
      </c>
      <c r="F15" s="25">
        <f t="shared" si="0"/>
        <v>7226712</v>
      </c>
      <c r="G15" s="26">
        <f t="shared" si="1"/>
        <v>722671.20000000007</v>
      </c>
      <c r="H15" s="27" t="s">
        <v>74</v>
      </c>
      <c r="I15" s="33" t="s">
        <v>126</v>
      </c>
    </row>
    <row r="16" spans="1:9">
      <c r="A16" s="30">
        <v>14</v>
      </c>
      <c r="B16" s="23" t="s">
        <v>21</v>
      </c>
      <c r="C16" s="23" t="s">
        <v>22</v>
      </c>
      <c r="D16" s="24">
        <v>745619</v>
      </c>
      <c r="E16" s="25">
        <v>12000</v>
      </c>
      <c r="F16" s="25">
        <f t="shared" si="0"/>
        <v>757619</v>
      </c>
      <c r="G16" s="26">
        <f t="shared" si="1"/>
        <v>75761.900000000009</v>
      </c>
      <c r="H16" s="27" t="s">
        <v>74</v>
      </c>
      <c r="I16" s="33" t="s">
        <v>80</v>
      </c>
    </row>
    <row r="17" spans="1:9">
      <c r="A17" s="30">
        <v>15</v>
      </c>
      <c r="B17" s="23" t="s">
        <v>23</v>
      </c>
      <c r="C17" s="23" t="s">
        <v>68</v>
      </c>
      <c r="D17" s="24">
        <v>2753056</v>
      </c>
      <c r="E17" s="25">
        <v>41000</v>
      </c>
      <c r="F17" s="25">
        <f t="shared" si="0"/>
        <v>2794056</v>
      </c>
      <c r="G17" s="26">
        <f t="shared" si="1"/>
        <v>279405.60000000003</v>
      </c>
      <c r="H17" s="27" t="s">
        <v>74</v>
      </c>
      <c r="I17" s="33" t="s">
        <v>78</v>
      </c>
    </row>
    <row r="18" spans="1:9">
      <c r="A18" s="30">
        <v>16</v>
      </c>
      <c r="B18" s="23" t="s">
        <v>23</v>
      </c>
      <c r="C18" s="23" t="s">
        <v>24</v>
      </c>
      <c r="D18" s="24">
        <v>735583</v>
      </c>
      <c r="E18" s="25">
        <v>12000</v>
      </c>
      <c r="F18" s="25">
        <f t="shared" si="0"/>
        <v>747583</v>
      </c>
      <c r="G18" s="26">
        <f t="shared" si="1"/>
        <v>74758.3</v>
      </c>
      <c r="H18" s="27" t="s">
        <v>74</v>
      </c>
      <c r="I18" s="33" t="s">
        <v>78</v>
      </c>
    </row>
    <row r="19" spans="1:9">
      <c r="A19" s="30">
        <v>17</v>
      </c>
      <c r="B19" s="23" t="s">
        <v>23</v>
      </c>
      <c r="C19" s="23" t="s">
        <v>25</v>
      </c>
      <c r="D19" s="24">
        <v>1182954</v>
      </c>
      <c r="E19" s="25">
        <v>12000</v>
      </c>
      <c r="F19" s="25">
        <f t="shared" si="0"/>
        <v>1194954</v>
      </c>
      <c r="G19" s="26">
        <f t="shared" si="1"/>
        <v>119495.40000000001</v>
      </c>
      <c r="H19" s="27" t="s">
        <v>74</v>
      </c>
      <c r="I19" s="33" t="s">
        <v>78</v>
      </c>
    </row>
    <row r="20" spans="1:9">
      <c r="A20" s="30">
        <v>18</v>
      </c>
      <c r="B20" s="23" t="s">
        <v>23</v>
      </c>
      <c r="C20" s="23" t="s">
        <v>26</v>
      </c>
      <c r="D20" s="24">
        <v>1747904</v>
      </c>
      <c r="E20" s="25">
        <v>57000</v>
      </c>
      <c r="F20" s="25">
        <f t="shared" si="0"/>
        <v>1804904</v>
      </c>
      <c r="G20" s="26">
        <f t="shared" si="1"/>
        <v>180490.40000000002</v>
      </c>
      <c r="H20" s="27" t="s">
        <v>74</v>
      </c>
      <c r="I20" s="33" t="s">
        <v>78</v>
      </c>
    </row>
    <row r="21" spans="1:9">
      <c r="A21" s="30">
        <v>19</v>
      </c>
      <c r="B21" s="23" t="s">
        <v>23</v>
      </c>
      <c r="C21" s="23" t="s">
        <v>27</v>
      </c>
      <c r="D21" s="24">
        <v>1659003</v>
      </c>
      <c r="E21" s="25">
        <v>27000</v>
      </c>
      <c r="F21" s="25">
        <f t="shared" si="0"/>
        <v>1686003</v>
      </c>
      <c r="G21" s="26">
        <f t="shared" si="1"/>
        <v>168600.30000000002</v>
      </c>
      <c r="H21" s="27" t="s">
        <v>74</v>
      </c>
      <c r="I21" s="33" t="s">
        <v>78</v>
      </c>
    </row>
    <row r="22" spans="1:9">
      <c r="A22" s="30">
        <v>20</v>
      </c>
      <c r="B22" s="23" t="s">
        <v>28</v>
      </c>
      <c r="C22" s="23" t="s">
        <v>29</v>
      </c>
      <c r="D22" s="24">
        <v>435900</v>
      </c>
      <c r="E22" s="25">
        <v>12000</v>
      </c>
      <c r="F22" s="25">
        <f t="shared" si="0"/>
        <v>447900</v>
      </c>
      <c r="G22" s="26">
        <f t="shared" si="1"/>
        <v>44790</v>
      </c>
      <c r="H22" s="27" t="s">
        <v>74</v>
      </c>
      <c r="I22" s="33" t="s">
        <v>82</v>
      </c>
    </row>
    <row r="23" spans="1:9">
      <c r="A23" s="30">
        <v>21</v>
      </c>
      <c r="B23" s="23" t="s">
        <v>30</v>
      </c>
      <c r="C23" s="23" t="s">
        <v>31</v>
      </c>
      <c r="D23" s="24">
        <v>563516</v>
      </c>
      <c r="E23" s="25">
        <v>18000</v>
      </c>
      <c r="F23" s="25">
        <f t="shared" si="0"/>
        <v>581516</v>
      </c>
      <c r="G23" s="26">
        <f t="shared" si="1"/>
        <v>58151.600000000006</v>
      </c>
      <c r="H23" s="27" t="s">
        <v>74</v>
      </c>
      <c r="I23" s="27" t="s">
        <v>81</v>
      </c>
    </row>
    <row r="24" spans="1:9">
      <c r="A24" s="30">
        <v>22</v>
      </c>
      <c r="B24" s="23" t="s">
        <v>32</v>
      </c>
      <c r="C24" s="23" t="s">
        <v>33</v>
      </c>
      <c r="D24" s="24">
        <v>1028095</v>
      </c>
      <c r="E24" s="25">
        <v>35000</v>
      </c>
      <c r="F24" s="25">
        <f t="shared" si="0"/>
        <v>1063095</v>
      </c>
      <c r="G24" s="26">
        <f t="shared" si="1"/>
        <v>106309.5</v>
      </c>
      <c r="H24" s="27" t="s">
        <v>74</v>
      </c>
      <c r="I24" s="33" t="s">
        <v>280</v>
      </c>
    </row>
    <row r="25" spans="1:9">
      <c r="A25" s="30">
        <v>23</v>
      </c>
      <c r="B25" s="23" t="s">
        <v>32</v>
      </c>
      <c r="C25" s="23" t="s">
        <v>34</v>
      </c>
      <c r="D25" s="24">
        <v>797240</v>
      </c>
      <c r="E25" s="25">
        <v>27000</v>
      </c>
      <c r="F25" s="25">
        <f t="shared" si="0"/>
        <v>824240</v>
      </c>
      <c r="G25" s="26">
        <f t="shared" si="1"/>
        <v>82424</v>
      </c>
      <c r="H25" s="27" t="s">
        <v>74</v>
      </c>
      <c r="I25" s="33" t="s">
        <v>280</v>
      </c>
    </row>
    <row r="26" spans="1:9">
      <c r="A26" s="30">
        <v>24</v>
      </c>
      <c r="B26" s="23" t="s">
        <v>35</v>
      </c>
      <c r="C26" s="23" t="s">
        <v>36</v>
      </c>
      <c r="D26" s="24">
        <v>952099</v>
      </c>
      <c r="E26" s="25">
        <v>18000</v>
      </c>
      <c r="F26" s="25">
        <f t="shared" si="0"/>
        <v>970099</v>
      </c>
      <c r="G26" s="26">
        <f t="shared" si="1"/>
        <v>97009.900000000009</v>
      </c>
      <c r="H26" s="27" t="s">
        <v>74</v>
      </c>
      <c r="I26" s="33" t="s">
        <v>82</v>
      </c>
    </row>
    <row r="27" spans="1:9">
      <c r="A27" s="30">
        <v>25</v>
      </c>
      <c r="B27" s="23" t="s">
        <v>35</v>
      </c>
      <c r="C27" s="23" t="s">
        <v>66</v>
      </c>
      <c r="D27" s="24">
        <v>2406056</v>
      </c>
      <c r="E27" s="25">
        <v>69500</v>
      </c>
      <c r="F27" s="25">
        <f t="shared" si="0"/>
        <v>2475556</v>
      </c>
      <c r="G27" s="26">
        <f t="shared" si="1"/>
        <v>247555.6</v>
      </c>
      <c r="H27" s="27" t="s">
        <v>74</v>
      </c>
      <c r="I27" s="33" t="s">
        <v>82</v>
      </c>
    </row>
    <row r="28" spans="1:9">
      <c r="A28" s="30">
        <v>26</v>
      </c>
      <c r="B28" s="23" t="s">
        <v>35</v>
      </c>
      <c r="C28" s="23" t="s">
        <v>37</v>
      </c>
      <c r="D28" s="24">
        <v>2238292</v>
      </c>
      <c r="E28" s="25">
        <v>57000</v>
      </c>
      <c r="F28" s="25">
        <f t="shared" si="0"/>
        <v>2295292</v>
      </c>
      <c r="G28" s="26">
        <f t="shared" si="1"/>
        <v>229529.2</v>
      </c>
      <c r="H28" s="27" t="s">
        <v>74</v>
      </c>
      <c r="I28" s="33" t="s">
        <v>82</v>
      </c>
    </row>
    <row r="29" spans="1:9">
      <c r="A29" s="30">
        <v>27</v>
      </c>
      <c r="B29" s="23" t="s">
        <v>35</v>
      </c>
      <c r="C29" s="23" t="s">
        <v>38</v>
      </c>
      <c r="D29" s="24">
        <v>1389433</v>
      </c>
      <c r="E29" s="25">
        <v>12000</v>
      </c>
      <c r="F29" s="25">
        <f t="shared" si="0"/>
        <v>1401433</v>
      </c>
      <c r="G29" s="26">
        <f t="shared" si="1"/>
        <v>140143.30000000002</v>
      </c>
      <c r="H29" s="27" t="s">
        <v>74</v>
      </c>
      <c r="I29" s="33" t="s">
        <v>82</v>
      </c>
    </row>
    <row r="30" spans="1:9">
      <c r="A30" s="30">
        <v>28</v>
      </c>
      <c r="B30" s="23" t="s">
        <v>39</v>
      </c>
      <c r="C30" s="23" t="s">
        <v>40</v>
      </c>
      <c r="D30" s="24">
        <v>517632</v>
      </c>
      <c r="E30" s="25">
        <v>43000</v>
      </c>
      <c r="F30" s="25">
        <f t="shared" si="0"/>
        <v>560632</v>
      </c>
      <c r="G30" s="26">
        <f t="shared" si="1"/>
        <v>56063.200000000004</v>
      </c>
      <c r="H30" s="27" t="s">
        <v>74</v>
      </c>
      <c r="I30" s="33" t="s">
        <v>92</v>
      </c>
    </row>
    <row r="31" spans="1:9">
      <c r="A31" s="30">
        <v>29</v>
      </c>
      <c r="B31" s="23" t="s">
        <v>39</v>
      </c>
      <c r="C31" s="23" t="s">
        <v>41</v>
      </c>
      <c r="D31" s="24">
        <v>967871</v>
      </c>
      <c r="E31" s="25">
        <v>87000</v>
      </c>
      <c r="F31" s="25">
        <f t="shared" si="0"/>
        <v>1054871</v>
      </c>
      <c r="G31" s="26">
        <f t="shared" si="1"/>
        <v>105487.1</v>
      </c>
      <c r="H31" s="27" t="s">
        <v>74</v>
      </c>
      <c r="I31" s="33" t="s">
        <v>92</v>
      </c>
    </row>
    <row r="32" spans="1:9">
      <c r="A32" s="30">
        <v>30</v>
      </c>
      <c r="B32" s="23" t="s">
        <v>42</v>
      </c>
      <c r="C32" s="23" t="s">
        <v>43</v>
      </c>
      <c r="D32" s="24">
        <v>1342115</v>
      </c>
      <c r="E32" s="25">
        <v>13500</v>
      </c>
      <c r="F32" s="25">
        <f t="shared" si="0"/>
        <v>1355615</v>
      </c>
      <c r="G32" s="26">
        <f t="shared" si="1"/>
        <v>135561.5</v>
      </c>
      <c r="H32" s="27" t="s">
        <v>74</v>
      </c>
      <c r="I32" s="33" t="s">
        <v>81</v>
      </c>
    </row>
    <row r="33" spans="1:9">
      <c r="A33" s="30">
        <v>31</v>
      </c>
      <c r="B33" s="23" t="s">
        <v>42</v>
      </c>
      <c r="C33" s="23" t="s">
        <v>44</v>
      </c>
      <c r="D33" s="24">
        <v>2398888</v>
      </c>
      <c r="E33" s="25">
        <v>94500</v>
      </c>
      <c r="F33" s="25">
        <f t="shared" si="0"/>
        <v>2493388</v>
      </c>
      <c r="G33" s="26">
        <f t="shared" si="1"/>
        <v>249338.80000000002</v>
      </c>
      <c r="H33" s="27" t="s">
        <v>74</v>
      </c>
      <c r="I33" s="33" t="s">
        <v>81</v>
      </c>
    </row>
    <row r="34" spans="1:9">
      <c r="A34" s="30">
        <v>32</v>
      </c>
      <c r="B34" s="23" t="s">
        <v>42</v>
      </c>
      <c r="C34" s="23" t="s">
        <v>45</v>
      </c>
      <c r="D34" s="24">
        <v>2774565</v>
      </c>
      <c r="E34" s="25">
        <v>142000</v>
      </c>
      <c r="F34" s="25">
        <f t="shared" si="0"/>
        <v>2916565</v>
      </c>
      <c r="G34" s="26">
        <f t="shared" si="1"/>
        <v>291656.5</v>
      </c>
      <c r="H34" s="27" t="s">
        <v>74</v>
      </c>
      <c r="I34" s="33" t="s">
        <v>81</v>
      </c>
    </row>
    <row r="35" spans="1:9">
      <c r="A35" s="28">
        <v>33</v>
      </c>
      <c r="B35" s="16" t="s">
        <v>42</v>
      </c>
      <c r="C35" s="16" t="s">
        <v>46</v>
      </c>
      <c r="D35" s="17">
        <v>1855445</v>
      </c>
      <c r="E35" s="18">
        <v>102000</v>
      </c>
      <c r="F35" s="18">
        <f t="shared" si="0"/>
        <v>1957445</v>
      </c>
      <c r="G35" s="19">
        <f t="shared" si="1"/>
        <v>195744.5</v>
      </c>
    </row>
    <row r="36" spans="1:9">
      <c r="A36" s="30">
        <v>34</v>
      </c>
      <c r="B36" s="23" t="s">
        <v>47</v>
      </c>
      <c r="C36" s="23" t="s">
        <v>48</v>
      </c>
      <c r="D36" s="24">
        <v>1180086</v>
      </c>
      <c r="E36" s="25">
        <v>43000</v>
      </c>
      <c r="F36" s="25">
        <f t="shared" si="0"/>
        <v>1223086</v>
      </c>
      <c r="G36" s="26">
        <f t="shared" si="1"/>
        <v>122308.6</v>
      </c>
      <c r="H36" s="27" t="s">
        <v>74</v>
      </c>
      <c r="I36" s="33" t="s">
        <v>81</v>
      </c>
    </row>
    <row r="37" spans="1:9">
      <c r="A37" s="28">
        <v>35</v>
      </c>
      <c r="B37" s="16" t="s">
        <v>61</v>
      </c>
      <c r="C37" s="16" t="s">
        <v>49</v>
      </c>
      <c r="D37" s="17">
        <v>1247478</v>
      </c>
      <c r="E37" s="18">
        <v>33000</v>
      </c>
      <c r="F37" s="18">
        <f t="shared" si="0"/>
        <v>1280478</v>
      </c>
      <c r="G37" s="19">
        <f t="shared" si="1"/>
        <v>128047.8</v>
      </c>
    </row>
    <row r="38" spans="1:9">
      <c r="A38" s="28">
        <v>36</v>
      </c>
      <c r="B38" s="16" t="s">
        <v>61</v>
      </c>
      <c r="C38" s="16" t="s">
        <v>50</v>
      </c>
      <c r="D38" s="17">
        <v>451674</v>
      </c>
      <c r="E38" s="18">
        <v>12000</v>
      </c>
      <c r="F38" s="18">
        <f t="shared" si="0"/>
        <v>463674</v>
      </c>
      <c r="G38" s="19">
        <f t="shared" si="1"/>
        <v>46367.4</v>
      </c>
    </row>
    <row r="39" spans="1:9">
      <c r="A39" s="30">
        <v>37</v>
      </c>
      <c r="B39" s="23" t="s">
        <v>51</v>
      </c>
      <c r="C39" s="23" t="s">
        <v>52</v>
      </c>
      <c r="D39" s="24">
        <v>536273</v>
      </c>
      <c r="E39" s="25">
        <v>12000</v>
      </c>
      <c r="F39" s="25">
        <f t="shared" si="0"/>
        <v>548273</v>
      </c>
      <c r="G39" s="26">
        <f t="shared" si="1"/>
        <v>54827.3</v>
      </c>
      <c r="H39" s="27" t="s">
        <v>74</v>
      </c>
      <c r="I39" s="33" t="s">
        <v>94</v>
      </c>
    </row>
    <row r="40" spans="1:9">
      <c r="A40" s="30">
        <v>38</v>
      </c>
      <c r="B40" s="23" t="s">
        <v>51</v>
      </c>
      <c r="C40" s="23" t="s">
        <v>53</v>
      </c>
      <c r="D40" s="24">
        <v>430165</v>
      </c>
      <c r="E40" s="29">
        <v>12000</v>
      </c>
      <c r="F40" s="25">
        <f t="shared" si="0"/>
        <v>442165</v>
      </c>
      <c r="G40" s="26">
        <f t="shared" si="1"/>
        <v>44216.5</v>
      </c>
      <c r="H40" s="27" t="s">
        <v>74</v>
      </c>
      <c r="I40" s="33" t="s">
        <v>94</v>
      </c>
    </row>
    <row r="41" spans="1:9">
      <c r="A41" s="30">
        <v>39</v>
      </c>
      <c r="B41" s="23" t="s">
        <v>51</v>
      </c>
      <c r="C41" s="23" t="s">
        <v>54</v>
      </c>
      <c r="D41" s="24">
        <v>886140</v>
      </c>
      <c r="E41" s="25">
        <v>24000</v>
      </c>
      <c r="F41" s="25">
        <f t="shared" si="0"/>
        <v>910140</v>
      </c>
      <c r="G41" s="26">
        <f t="shared" si="1"/>
        <v>91014</v>
      </c>
      <c r="H41" s="27" t="s">
        <v>74</v>
      </c>
      <c r="I41" s="33" t="s">
        <v>94</v>
      </c>
    </row>
    <row r="42" spans="1:9">
      <c r="A42" s="30">
        <v>40</v>
      </c>
      <c r="B42" s="23" t="s">
        <v>55</v>
      </c>
      <c r="C42" s="23" t="s">
        <v>56</v>
      </c>
      <c r="D42" s="24">
        <v>503293</v>
      </c>
      <c r="E42" s="29">
        <v>19500</v>
      </c>
      <c r="F42" s="25">
        <f t="shared" si="0"/>
        <v>522793</v>
      </c>
      <c r="G42" s="26">
        <f t="shared" si="1"/>
        <v>52279.3</v>
      </c>
      <c r="H42" s="27" t="s">
        <v>74</v>
      </c>
      <c r="I42" s="27" t="s">
        <v>78</v>
      </c>
    </row>
    <row r="43" spans="1:9">
      <c r="A43" s="30">
        <v>41</v>
      </c>
      <c r="B43" s="23" t="s">
        <v>62</v>
      </c>
      <c r="C43" s="23" t="s">
        <v>63</v>
      </c>
      <c r="D43" s="24">
        <v>2355871</v>
      </c>
      <c r="E43" s="25">
        <v>144500</v>
      </c>
      <c r="F43" s="25">
        <f t="shared" si="0"/>
        <v>2500371</v>
      </c>
      <c r="G43" s="26">
        <f t="shared" si="1"/>
        <v>250037.1</v>
      </c>
      <c r="H43" s="27" t="s">
        <v>74</v>
      </c>
      <c r="I43" s="27" t="s">
        <v>93</v>
      </c>
    </row>
    <row r="44" spans="1:9">
      <c r="A44" s="30">
        <v>42</v>
      </c>
      <c r="B44" s="23" t="s">
        <v>62</v>
      </c>
      <c r="C44" s="23" t="s">
        <v>64</v>
      </c>
      <c r="D44" s="24">
        <v>1598780</v>
      </c>
      <c r="E44" s="25">
        <v>79500</v>
      </c>
      <c r="F44" s="25">
        <f t="shared" si="0"/>
        <v>1678280</v>
      </c>
      <c r="G44" s="26">
        <f t="shared" si="1"/>
        <v>167828</v>
      </c>
      <c r="H44" s="27" t="s">
        <v>74</v>
      </c>
      <c r="I44" s="27" t="s">
        <v>93</v>
      </c>
    </row>
    <row r="45" spans="1:9">
      <c r="A45" s="30">
        <v>43</v>
      </c>
      <c r="B45" s="23" t="s">
        <v>62</v>
      </c>
      <c r="C45" s="23" t="s">
        <v>65</v>
      </c>
      <c r="D45" s="24">
        <v>1703454</v>
      </c>
      <c r="E45" s="25">
        <v>54500</v>
      </c>
      <c r="F45" s="25">
        <f t="shared" si="0"/>
        <v>1757954</v>
      </c>
      <c r="G45" s="26">
        <f t="shared" si="1"/>
        <v>175795.40000000002</v>
      </c>
      <c r="H45" s="27" t="s">
        <v>74</v>
      </c>
      <c r="I45" s="27" t="s">
        <v>93</v>
      </c>
    </row>
    <row r="46" spans="1:9">
      <c r="A46" s="28">
        <v>44</v>
      </c>
      <c r="B46" s="16" t="s">
        <v>57</v>
      </c>
      <c r="C46" s="16" t="s">
        <v>67</v>
      </c>
      <c r="D46" s="17">
        <v>569252</v>
      </c>
      <c r="E46" s="20">
        <v>15000</v>
      </c>
      <c r="F46" s="21">
        <f t="shared" si="0"/>
        <v>584252</v>
      </c>
      <c r="G46" s="22">
        <f t="shared" si="1"/>
        <v>58425.200000000004</v>
      </c>
    </row>
    <row r="47" spans="1:9">
      <c r="A47" s="11"/>
      <c r="B47" s="12"/>
      <c r="C47" s="12" t="s">
        <v>58</v>
      </c>
      <c r="D47" s="13"/>
      <c r="E47" s="13"/>
      <c r="F47" s="14"/>
      <c r="G47" s="10">
        <f>SUM(G3:G46)</f>
        <v>5725099.5</v>
      </c>
    </row>
  </sheetData>
  <sortState ref="A3:G46">
    <sortCondition ref="A3:A46"/>
  </sortState>
  <pageMargins left="0.7" right="0.7" top="0.75" bottom="0.75" header="0.3" footer="0.3"/>
  <pageSetup paperSize="5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0000"/>
  </sheetPr>
  <dimension ref="A1:I48"/>
  <sheetViews>
    <sheetView topLeftCell="A28" workbookViewId="0">
      <selection activeCell="I33" sqref="I33"/>
    </sheetView>
  </sheetViews>
  <sheetFormatPr defaultRowHeight="15"/>
  <cols>
    <col min="1" max="1" width="4.7109375" customWidth="1"/>
    <col min="2" max="2" width="26" customWidth="1"/>
    <col min="3" max="3" width="10.28515625" customWidth="1"/>
    <col min="4" max="4" width="11.140625" customWidth="1"/>
    <col min="5" max="5" width="10.42578125" customWidth="1"/>
    <col min="6" max="6" width="10.28515625" customWidth="1"/>
    <col min="7" max="7" width="10.85546875" customWidth="1"/>
  </cols>
  <sheetData>
    <row r="1" spans="1:9">
      <c r="A1" s="1" t="s">
        <v>83</v>
      </c>
      <c r="B1" s="1"/>
      <c r="C1" s="1"/>
      <c r="D1" s="1"/>
      <c r="E1" s="1"/>
      <c r="F1" s="1"/>
    </row>
    <row r="2" spans="1:9">
      <c r="A2" s="2" t="s">
        <v>0</v>
      </c>
      <c r="B2" s="2" t="s">
        <v>1</v>
      </c>
      <c r="C2" s="2" t="s">
        <v>2</v>
      </c>
      <c r="D2" s="3" t="s">
        <v>3</v>
      </c>
      <c r="E2" s="2" t="s">
        <v>4</v>
      </c>
      <c r="F2" s="4" t="s">
        <v>5</v>
      </c>
      <c r="G2" s="5" t="s">
        <v>6</v>
      </c>
    </row>
    <row r="3" spans="1:9">
      <c r="A3" s="30">
        <v>1</v>
      </c>
      <c r="B3" s="23" t="s">
        <v>7</v>
      </c>
      <c r="C3" s="23" t="s">
        <v>8</v>
      </c>
      <c r="D3" s="24">
        <v>559775</v>
      </c>
      <c r="E3" s="25">
        <v>12000</v>
      </c>
      <c r="F3" s="31">
        <f t="shared" ref="F3:F47" si="0">SUM(D3+E3)</f>
        <v>571775</v>
      </c>
      <c r="G3" s="32">
        <f t="shared" ref="G3:G47" si="1">F3*10%</f>
        <v>57177.5</v>
      </c>
      <c r="H3" s="27" t="s">
        <v>74</v>
      </c>
      <c r="I3" s="33" t="s">
        <v>94</v>
      </c>
    </row>
    <row r="4" spans="1:9">
      <c r="A4" s="28">
        <v>2</v>
      </c>
      <c r="B4" s="16" t="s">
        <v>59</v>
      </c>
      <c r="C4" s="16" t="s">
        <v>60</v>
      </c>
      <c r="D4" s="17">
        <v>823610</v>
      </c>
      <c r="E4" s="18">
        <v>16500</v>
      </c>
      <c r="F4" s="18">
        <f t="shared" si="0"/>
        <v>840110</v>
      </c>
      <c r="G4" s="19">
        <f t="shared" si="1"/>
        <v>84011</v>
      </c>
    </row>
    <row r="5" spans="1:9">
      <c r="A5" s="28">
        <v>3</v>
      </c>
      <c r="B5" s="16" t="s">
        <v>9</v>
      </c>
      <c r="C5" s="16" t="s">
        <v>10</v>
      </c>
      <c r="D5" s="17">
        <v>515105</v>
      </c>
      <c r="E5" s="18">
        <v>13500</v>
      </c>
      <c r="F5" s="18">
        <f t="shared" si="0"/>
        <v>528605</v>
      </c>
      <c r="G5" s="19">
        <f t="shared" si="1"/>
        <v>52860.5</v>
      </c>
    </row>
    <row r="6" spans="1:9">
      <c r="A6" s="28">
        <v>4</v>
      </c>
      <c r="B6" s="16" t="s">
        <v>9</v>
      </c>
      <c r="C6" s="16" t="s">
        <v>71</v>
      </c>
      <c r="D6" s="17">
        <v>922722</v>
      </c>
      <c r="E6" s="18">
        <v>64500</v>
      </c>
      <c r="F6" s="18">
        <f t="shared" si="0"/>
        <v>987222</v>
      </c>
      <c r="G6" s="19">
        <f t="shared" si="1"/>
        <v>98722.200000000012</v>
      </c>
    </row>
    <row r="7" spans="1:9">
      <c r="A7" s="28">
        <v>5</v>
      </c>
      <c r="B7" s="16" t="s">
        <v>9</v>
      </c>
      <c r="C7" s="16" t="s">
        <v>11</v>
      </c>
      <c r="D7" s="17">
        <v>527669</v>
      </c>
      <c r="E7" s="18">
        <v>12000</v>
      </c>
      <c r="F7" s="18">
        <f t="shared" si="0"/>
        <v>539669</v>
      </c>
      <c r="G7" s="19">
        <f t="shared" si="1"/>
        <v>53966.9</v>
      </c>
    </row>
    <row r="8" spans="1:9">
      <c r="A8" s="28">
        <v>6</v>
      </c>
      <c r="B8" s="16" t="s">
        <v>9</v>
      </c>
      <c r="C8" s="16" t="s">
        <v>12</v>
      </c>
      <c r="D8" s="17">
        <v>495562</v>
      </c>
      <c r="E8" s="18">
        <v>18000</v>
      </c>
      <c r="F8" s="18">
        <f t="shared" si="0"/>
        <v>513562</v>
      </c>
      <c r="G8" s="19">
        <f t="shared" si="1"/>
        <v>51356.200000000004</v>
      </c>
    </row>
    <row r="9" spans="1:9">
      <c r="A9" s="28">
        <v>7</v>
      </c>
      <c r="B9" s="16" t="s">
        <v>9</v>
      </c>
      <c r="C9" s="16" t="s">
        <v>13</v>
      </c>
      <c r="D9" s="17">
        <v>410409</v>
      </c>
      <c r="E9" s="18">
        <v>19500</v>
      </c>
      <c r="F9" s="18">
        <f t="shared" si="0"/>
        <v>429909</v>
      </c>
      <c r="G9" s="19">
        <f t="shared" si="1"/>
        <v>42990.9</v>
      </c>
    </row>
    <row r="10" spans="1:9">
      <c r="A10" s="28">
        <v>8</v>
      </c>
      <c r="B10" s="16" t="s">
        <v>9</v>
      </c>
      <c r="C10" s="16" t="s">
        <v>14</v>
      </c>
      <c r="D10" s="17">
        <v>699370</v>
      </c>
      <c r="E10" s="18">
        <v>24000</v>
      </c>
      <c r="F10" s="18">
        <f t="shared" si="0"/>
        <v>723370</v>
      </c>
      <c r="G10" s="19">
        <f t="shared" si="1"/>
        <v>72337</v>
      </c>
    </row>
    <row r="11" spans="1:9">
      <c r="A11" s="28">
        <v>9</v>
      </c>
      <c r="B11" s="16" t="s">
        <v>9</v>
      </c>
      <c r="C11" s="16" t="s">
        <v>69</v>
      </c>
      <c r="D11" s="17">
        <v>617009</v>
      </c>
      <c r="E11" s="18">
        <v>43000</v>
      </c>
      <c r="F11" s="18">
        <f t="shared" si="0"/>
        <v>660009</v>
      </c>
      <c r="G11" s="19">
        <f t="shared" si="1"/>
        <v>66000.900000000009</v>
      </c>
    </row>
    <row r="12" spans="1:9">
      <c r="A12" s="28">
        <v>10</v>
      </c>
      <c r="B12" s="16" t="s">
        <v>9</v>
      </c>
      <c r="C12" s="16" t="s">
        <v>84</v>
      </c>
      <c r="D12" s="17">
        <v>516501</v>
      </c>
      <c r="E12" s="18">
        <v>12000</v>
      </c>
      <c r="F12" s="18">
        <f t="shared" si="0"/>
        <v>528501</v>
      </c>
      <c r="G12" s="19">
        <f t="shared" si="1"/>
        <v>52850.100000000006</v>
      </c>
    </row>
    <row r="13" spans="1:9">
      <c r="A13" s="28">
        <v>11</v>
      </c>
      <c r="B13" s="16" t="s">
        <v>9</v>
      </c>
      <c r="C13" s="16" t="s">
        <v>15</v>
      </c>
      <c r="D13" s="17">
        <v>369927</v>
      </c>
      <c r="E13" s="18">
        <v>12000</v>
      </c>
      <c r="F13" s="18">
        <f t="shared" si="0"/>
        <v>381927</v>
      </c>
      <c r="G13" s="19">
        <f t="shared" si="1"/>
        <v>38192.700000000004</v>
      </c>
    </row>
    <row r="14" spans="1:9">
      <c r="A14" s="28">
        <v>12</v>
      </c>
      <c r="B14" s="16" t="s">
        <v>9</v>
      </c>
      <c r="C14" s="16" t="s">
        <v>16</v>
      </c>
      <c r="D14" s="17">
        <v>590487</v>
      </c>
      <c r="E14" s="18">
        <v>25500</v>
      </c>
      <c r="F14" s="18">
        <f t="shared" si="0"/>
        <v>615987</v>
      </c>
      <c r="G14" s="19">
        <f t="shared" si="1"/>
        <v>61598.700000000004</v>
      </c>
    </row>
    <row r="15" spans="1:9">
      <c r="A15" s="28">
        <v>13</v>
      </c>
      <c r="B15" s="16" t="s">
        <v>9</v>
      </c>
      <c r="C15" s="16" t="s">
        <v>85</v>
      </c>
      <c r="D15" s="17">
        <v>649116</v>
      </c>
      <c r="E15" s="18">
        <v>12000</v>
      </c>
      <c r="F15" s="18">
        <f t="shared" si="0"/>
        <v>661116</v>
      </c>
      <c r="G15" s="19">
        <f t="shared" si="1"/>
        <v>66111.600000000006</v>
      </c>
    </row>
    <row r="16" spans="1:9">
      <c r="A16" s="28">
        <v>14</v>
      </c>
      <c r="B16" s="16" t="s">
        <v>9</v>
      </c>
      <c r="C16" s="16" t="s">
        <v>86</v>
      </c>
      <c r="D16" s="17">
        <v>675639</v>
      </c>
      <c r="E16" s="18">
        <v>47000</v>
      </c>
      <c r="F16" s="18">
        <f t="shared" si="0"/>
        <v>722639</v>
      </c>
      <c r="G16" s="19">
        <f t="shared" si="1"/>
        <v>72263.900000000009</v>
      </c>
    </row>
    <row r="17" spans="1:9">
      <c r="A17" s="30">
        <v>15</v>
      </c>
      <c r="B17" s="23" t="s">
        <v>17</v>
      </c>
      <c r="C17" s="23" t="s">
        <v>18</v>
      </c>
      <c r="D17" s="24">
        <v>1123738</v>
      </c>
      <c r="E17" s="25">
        <v>41000</v>
      </c>
      <c r="F17" s="25">
        <f t="shared" si="0"/>
        <v>1164738</v>
      </c>
      <c r="G17" s="26">
        <f t="shared" si="1"/>
        <v>116473.8</v>
      </c>
      <c r="H17" s="27" t="s">
        <v>74</v>
      </c>
      <c r="I17" s="33" t="s">
        <v>103</v>
      </c>
    </row>
    <row r="18" spans="1:9">
      <c r="A18" s="30">
        <v>16</v>
      </c>
      <c r="B18" s="23" t="s">
        <v>19</v>
      </c>
      <c r="C18" s="23" t="s">
        <v>20</v>
      </c>
      <c r="D18" s="24">
        <v>5089629</v>
      </c>
      <c r="E18" s="25">
        <v>59500</v>
      </c>
      <c r="F18" s="25">
        <f t="shared" si="0"/>
        <v>5149129</v>
      </c>
      <c r="G18" s="26">
        <f t="shared" si="1"/>
        <v>514912.9</v>
      </c>
      <c r="H18" s="27" t="s">
        <v>74</v>
      </c>
      <c r="I18" s="33" t="s">
        <v>125</v>
      </c>
    </row>
    <row r="19" spans="1:9">
      <c r="A19" s="30">
        <v>17</v>
      </c>
      <c r="B19" s="23" t="s">
        <v>21</v>
      </c>
      <c r="C19" s="23" t="s">
        <v>22</v>
      </c>
      <c r="D19" s="24">
        <v>799878</v>
      </c>
      <c r="E19" s="25">
        <v>12000</v>
      </c>
      <c r="F19" s="25">
        <f t="shared" si="0"/>
        <v>811878</v>
      </c>
      <c r="G19" s="26">
        <f t="shared" si="1"/>
        <v>81187.8</v>
      </c>
      <c r="H19" s="27" t="s">
        <v>74</v>
      </c>
      <c r="I19" s="36" t="s">
        <v>91</v>
      </c>
    </row>
    <row r="20" spans="1:9">
      <c r="A20" s="30">
        <v>18</v>
      </c>
      <c r="B20" s="23" t="s">
        <v>23</v>
      </c>
      <c r="C20" s="23" t="s">
        <v>68</v>
      </c>
      <c r="D20" s="24">
        <v>2095319</v>
      </c>
      <c r="E20" s="25">
        <v>29000</v>
      </c>
      <c r="F20" s="25">
        <f t="shared" si="0"/>
        <v>2124319</v>
      </c>
      <c r="G20" s="26">
        <f t="shared" si="1"/>
        <v>212431.90000000002</v>
      </c>
      <c r="H20" s="27" t="s">
        <v>74</v>
      </c>
      <c r="I20" s="33" t="s">
        <v>284</v>
      </c>
    </row>
    <row r="21" spans="1:9">
      <c r="A21" s="30">
        <v>19</v>
      </c>
      <c r="B21" s="23" t="s">
        <v>23</v>
      </c>
      <c r="C21" s="23" t="s">
        <v>25</v>
      </c>
      <c r="D21" s="24">
        <v>434140</v>
      </c>
      <c r="E21" s="25">
        <v>12000</v>
      </c>
      <c r="F21" s="25">
        <f t="shared" si="0"/>
        <v>446140</v>
      </c>
      <c r="G21" s="26">
        <f t="shared" si="1"/>
        <v>44614</v>
      </c>
      <c r="H21" s="27" t="s">
        <v>74</v>
      </c>
      <c r="I21" s="33" t="s">
        <v>284</v>
      </c>
    </row>
    <row r="22" spans="1:9">
      <c r="A22" s="30">
        <v>20</v>
      </c>
      <c r="B22" s="23" t="s">
        <v>23</v>
      </c>
      <c r="C22" s="23" t="s">
        <v>26</v>
      </c>
      <c r="D22" s="24">
        <v>1319171</v>
      </c>
      <c r="E22" s="25">
        <v>72000</v>
      </c>
      <c r="F22" s="25">
        <f t="shared" si="0"/>
        <v>1391171</v>
      </c>
      <c r="G22" s="26">
        <f t="shared" si="1"/>
        <v>139117.1</v>
      </c>
      <c r="H22" s="27" t="s">
        <v>74</v>
      </c>
      <c r="I22" s="33" t="s">
        <v>284</v>
      </c>
    </row>
    <row r="23" spans="1:9">
      <c r="A23" s="30">
        <v>21</v>
      </c>
      <c r="B23" s="23" t="s">
        <v>23</v>
      </c>
      <c r="C23" s="23" t="s">
        <v>27</v>
      </c>
      <c r="D23" s="24">
        <v>1793794</v>
      </c>
      <c r="E23" s="25">
        <v>31000</v>
      </c>
      <c r="F23" s="25">
        <f t="shared" si="0"/>
        <v>1824794</v>
      </c>
      <c r="G23" s="26">
        <f t="shared" si="1"/>
        <v>182479.40000000002</v>
      </c>
      <c r="H23" s="27" t="s">
        <v>74</v>
      </c>
      <c r="I23" s="33" t="s">
        <v>284</v>
      </c>
    </row>
    <row r="24" spans="1:9">
      <c r="A24" s="30">
        <v>22</v>
      </c>
      <c r="B24" s="23" t="s">
        <v>28</v>
      </c>
      <c r="C24" s="23" t="s">
        <v>29</v>
      </c>
      <c r="D24" s="24">
        <v>572339</v>
      </c>
      <c r="E24" s="25">
        <v>12000</v>
      </c>
      <c r="F24" s="25">
        <f t="shared" si="0"/>
        <v>584339</v>
      </c>
      <c r="G24" s="26">
        <f t="shared" si="1"/>
        <v>58433.9</v>
      </c>
      <c r="H24" s="27" t="s">
        <v>74</v>
      </c>
      <c r="I24" s="27" t="s">
        <v>94</v>
      </c>
    </row>
    <row r="25" spans="1:9">
      <c r="A25" s="30">
        <v>23</v>
      </c>
      <c r="B25" s="23" t="s">
        <v>30</v>
      </c>
      <c r="C25" s="23" t="s">
        <v>31</v>
      </c>
      <c r="D25" s="24">
        <v>361551</v>
      </c>
      <c r="E25" s="25">
        <v>12000</v>
      </c>
      <c r="F25" s="25">
        <f t="shared" si="0"/>
        <v>373551</v>
      </c>
      <c r="G25" s="26">
        <f t="shared" si="1"/>
        <v>37355.1</v>
      </c>
      <c r="H25" s="27" t="s">
        <v>74</v>
      </c>
      <c r="I25" s="27" t="s">
        <v>92</v>
      </c>
    </row>
    <row r="26" spans="1:9">
      <c r="A26" s="30">
        <v>24</v>
      </c>
      <c r="B26" s="23" t="s">
        <v>32</v>
      </c>
      <c r="C26" s="23" t="s">
        <v>33</v>
      </c>
      <c r="D26" s="24">
        <v>1095820</v>
      </c>
      <c r="E26" s="25">
        <v>45000</v>
      </c>
      <c r="F26" s="25">
        <f t="shared" si="0"/>
        <v>1140820</v>
      </c>
      <c r="G26" s="26">
        <f t="shared" si="1"/>
        <v>114082</v>
      </c>
      <c r="H26" s="27" t="s">
        <v>74</v>
      </c>
      <c r="I26" s="33" t="s">
        <v>92</v>
      </c>
    </row>
    <row r="27" spans="1:9">
      <c r="A27" s="30">
        <v>25</v>
      </c>
      <c r="B27" s="23" t="s">
        <v>32</v>
      </c>
      <c r="C27" s="23" t="s">
        <v>34</v>
      </c>
      <c r="D27" s="24">
        <v>1144678</v>
      </c>
      <c r="E27" s="25">
        <v>29000</v>
      </c>
      <c r="F27" s="25">
        <f t="shared" si="0"/>
        <v>1173678</v>
      </c>
      <c r="G27" s="26">
        <f t="shared" si="1"/>
        <v>117367.8</v>
      </c>
      <c r="H27" s="27" t="s">
        <v>74</v>
      </c>
      <c r="I27" s="33" t="s">
        <v>92</v>
      </c>
    </row>
    <row r="28" spans="1:9">
      <c r="A28" s="30">
        <v>26</v>
      </c>
      <c r="B28" s="23" t="s">
        <v>35</v>
      </c>
      <c r="C28" s="23" t="s">
        <v>36</v>
      </c>
      <c r="D28" s="24">
        <v>857112</v>
      </c>
      <c r="E28" s="25">
        <v>12000</v>
      </c>
      <c r="F28" s="25">
        <f t="shared" si="0"/>
        <v>869112</v>
      </c>
      <c r="G28" s="26">
        <f t="shared" si="1"/>
        <v>86911.200000000012</v>
      </c>
      <c r="H28" s="27" t="s">
        <v>74</v>
      </c>
      <c r="I28" s="33" t="s">
        <v>94</v>
      </c>
    </row>
    <row r="29" spans="1:9">
      <c r="A29" s="30">
        <v>27</v>
      </c>
      <c r="B29" s="23" t="s">
        <v>35</v>
      </c>
      <c r="C29" s="23" t="s">
        <v>66</v>
      </c>
      <c r="D29" s="24">
        <v>1033002</v>
      </c>
      <c r="E29" s="25">
        <v>37000</v>
      </c>
      <c r="F29" s="25">
        <f t="shared" si="0"/>
        <v>1070002</v>
      </c>
      <c r="G29" s="26">
        <f t="shared" si="1"/>
        <v>107000.20000000001</v>
      </c>
      <c r="H29" s="27" t="s">
        <v>74</v>
      </c>
      <c r="I29" s="33" t="s">
        <v>94</v>
      </c>
    </row>
    <row r="30" spans="1:9">
      <c r="A30" s="30">
        <v>28</v>
      </c>
      <c r="B30" s="23" t="s">
        <v>35</v>
      </c>
      <c r="C30" s="23" t="s">
        <v>87</v>
      </c>
      <c r="D30" s="24">
        <v>2555982</v>
      </c>
      <c r="E30" s="25">
        <v>134500</v>
      </c>
      <c r="F30" s="25">
        <f t="shared" si="0"/>
        <v>2690482</v>
      </c>
      <c r="G30" s="26">
        <f t="shared" si="1"/>
        <v>269048.2</v>
      </c>
      <c r="H30" s="27" t="s">
        <v>74</v>
      </c>
      <c r="I30" s="33" t="s">
        <v>94</v>
      </c>
    </row>
    <row r="31" spans="1:9">
      <c r="A31" s="30">
        <v>29</v>
      </c>
      <c r="B31" s="23" t="s">
        <v>35</v>
      </c>
      <c r="C31" s="23" t="s">
        <v>38</v>
      </c>
      <c r="D31" s="24">
        <v>1656991</v>
      </c>
      <c r="E31" s="25">
        <v>16500</v>
      </c>
      <c r="F31" s="25">
        <f t="shared" si="0"/>
        <v>1673491</v>
      </c>
      <c r="G31" s="26">
        <f t="shared" si="1"/>
        <v>167349.1</v>
      </c>
      <c r="H31" s="27" t="s">
        <v>74</v>
      </c>
      <c r="I31" s="33" t="s">
        <v>94</v>
      </c>
    </row>
    <row r="32" spans="1:9">
      <c r="A32" s="30">
        <v>30</v>
      </c>
      <c r="B32" s="23" t="s">
        <v>39</v>
      </c>
      <c r="C32" s="23" t="s">
        <v>40</v>
      </c>
      <c r="D32" s="24">
        <v>520689</v>
      </c>
      <c r="E32" s="25">
        <v>41000</v>
      </c>
      <c r="F32" s="25">
        <f t="shared" si="0"/>
        <v>561689</v>
      </c>
      <c r="G32" s="26">
        <f t="shared" si="1"/>
        <v>56168.9</v>
      </c>
      <c r="H32" s="27" t="s">
        <v>74</v>
      </c>
      <c r="I32" s="33" t="s">
        <v>298</v>
      </c>
    </row>
    <row r="33" spans="1:9">
      <c r="A33" s="30">
        <v>31</v>
      </c>
      <c r="B33" s="23" t="s">
        <v>39</v>
      </c>
      <c r="C33" s="23" t="s">
        <v>41</v>
      </c>
      <c r="D33" s="24">
        <v>996707</v>
      </c>
      <c r="E33" s="25">
        <v>99500</v>
      </c>
      <c r="F33" s="25">
        <f t="shared" si="0"/>
        <v>1096207</v>
      </c>
      <c r="G33" s="26">
        <f t="shared" si="1"/>
        <v>109620.70000000001</v>
      </c>
      <c r="H33" s="27" t="s">
        <v>74</v>
      </c>
      <c r="I33" s="33" t="s">
        <v>298</v>
      </c>
    </row>
    <row r="34" spans="1:9">
      <c r="A34" s="30">
        <v>32</v>
      </c>
      <c r="B34" s="23" t="s">
        <v>42</v>
      </c>
      <c r="C34" s="23" t="s">
        <v>43</v>
      </c>
      <c r="D34" s="24">
        <v>1051149</v>
      </c>
      <c r="E34" s="25">
        <v>12000</v>
      </c>
      <c r="F34" s="25">
        <f t="shared" si="0"/>
        <v>1063149</v>
      </c>
      <c r="G34" s="26">
        <f t="shared" si="1"/>
        <v>106314.90000000001</v>
      </c>
      <c r="H34" s="27" t="s">
        <v>74</v>
      </c>
      <c r="I34" s="33" t="s">
        <v>117</v>
      </c>
    </row>
    <row r="35" spans="1:9">
      <c r="A35" s="30">
        <v>33</v>
      </c>
      <c r="B35" s="23" t="s">
        <v>42</v>
      </c>
      <c r="C35" s="23" t="s">
        <v>88</v>
      </c>
      <c r="D35" s="24">
        <v>2084151</v>
      </c>
      <c r="E35" s="25">
        <v>39000</v>
      </c>
      <c r="F35" s="25">
        <f t="shared" si="0"/>
        <v>2123151</v>
      </c>
      <c r="G35" s="26">
        <f t="shared" si="1"/>
        <v>212315.1</v>
      </c>
      <c r="H35" s="27" t="s">
        <v>74</v>
      </c>
      <c r="I35" s="33" t="s">
        <v>117</v>
      </c>
    </row>
    <row r="36" spans="1:9">
      <c r="A36" s="30">
        <v>34</v>
      </c>
      <c r="B36" s="23" t="s">
        <v>42</v>
      </c>
      <c r="C36" s="23" t="s">
        <v>44</v>
      </c>
      <c r="D36" s="24">
        <v>2588089</v>
      </c>
      <c r="E36" s="25">
        <v>169500</v>
      </c>
      <c r="F36" s="25">
        <f t="shared" si="0"/>
        <v>2757589</v>
      </c>
      <c r="G36" s="26">
        <f t="shared" si="1"/>
        <v>275758.90000000002</v>
      </c>
      <c r="H36" s="27" t="s">
        <v>74</v>
      </c>
      <c r="I36" s="33" t="s">
        <v>117</v>
      </c>
    </row>
    <row r="37" spans="1:9">
      <c r="A37" s="30">
        <v>35</v>
      </c>
      <c r="B37" s="23" t="s">
        <v>42</v>
      </c>
      <c r="C37" s="23" t="s">
        <v>45</v>
      </c>
      <c r="D37" s="24">
        <v>2398240</v>
      </c>
      <c r="E37" s="25">
        <v>132000</v>
      </c>
      <c r="F37" s="25">
        <f t="shared" si="0"/>
        <v>2530240</v>
      </c>
      <c r="G37" s="26">
        <f t="shared" si="1"/>
        <v>253024</v>
      </c>
      <c r="H37" s="27" t="s">
        <v>74</v>
      </c>
      <c r="I37" s="33" t="s">
        <v>117</v>
      </c>
    </row>
    <row r="38" spans="1:9">
      <c r="A38" s="28">
        <v>36</v>
      </c>
      <c r="B38" s="16" t="s">
        <v>42</v>
      </c>
      <c r="C38" s="16" t="s">
        <v>46</v>
      </c>
      <c r="D38" s="17">
        <v>1883135</v>
      </c>
      <c r="E38" s="18">
        <v>99500</v>
      </c>
      <c r="F38" s="18">
        <f t="shared" si="0"/>
        <v>1982635</v>
      </c>
      <c r="G38" s="19">
        <f t="shared" si="1"/>
        <v>198263.5</v>
      </c>
    </row>
    <row r="39" spans="1:9">
      <c r="A39" s="30">
        <v>37</v>
      </c>
      <c r="B39" s="23" t="s">
        <v>47</v>
      </c>
      <c r="C39" s="23" t="s">
        <v>48</v>
      </c>
      <c r="D39" s="24">
        <v>1196329</v>
      </c>
      <c r="E39" s="25">
        <v>29000</v>
      </c>
      <c r="F39" s="25">
        <f t="shared" si="0"/>
        <v>1225329</v>
      </c>
      <c r="G39" s="26">
        <f t="shared" si="1"/>
        <v>122532.90000000001</v>
      </c>
      <c r="H39" s="27" t="s">
        <v>74</v>
      </c>
      <c r="I39" s="33" t="s">
        <v>117</v>
      </c>
    </row>
    <row r="40" spans="1:9">
      <c r="A40" s="28">
        <v>38</v>
      </c>
      <c r="B40" s="16" t="s">
        <v>61</v>
      </c>
      <c r="C40" s="16" t="s">
        <v>49</v>
      </c>
      <c r="D40" s="17">
        <v>1055337</v>
      </c>
      <c r="E40" s="18">
        <v>33000</v>
      </c>
      <c r="F40" s="18">
        <f t="shared" si="0"/>
        <v>1088337</v>
      </c>
      <c r="G40" s="19">
        <f t="shared" si="1"/>
        <v>108833.70000000001</v>
      </c>
    </row>
    <row r="41" spans="1:9">
      <c r="A41" s="28">
        <v>39</v>
      </c>
      <c r="B41" s="16" t="s">
        <v>61</v>
      </c>
      <c r="C41" s="16" t="s">
        <v>50</v>
      </c>
      <c r="D41" s="17">
        <v>509521</v>
      </c>
      <c r="E41" s="18">
        <v>13500</v>
      </c>
      <c r="F41" s="18">
        <f t="shared" si="0"/>
        <v>523021</v>
      </c>
      <c r="G41" s="19">
        <f t="shared" si="1"/>
        <v>52302.100000000006</v>
      </c>
    </row>
    <row r="42" spans="1:9">
      <c r="A42" s="30">
        <v>40</v>
      </c>
      <c r="B42" s="23" t="s">
        <v>51</v>
      </c>
      <c r="C42" s="23" t="s">
        <v>52</v>
      </c>
      <c r="D42" s="24">
        <v>217768</v>
      </c>
      <c r="E42" s="25">
        <v>12000</v>
      </c>
      <c r="F42" s="25">
        <f t="shared" si="0"/>
        <v>229768</v>
      </c>
      <c r="G42" s="26">
        <f t="shared" si="1"/>
        <v>22976.800000000003</v>
      </c>
      <c r="H42" s="27" t="s">
        <v>74</v>
      </c>
      <c r="I42" s="33" t="s">
        <v>103</v>
      </c>
    </row>
    <row r="43" spans="1:9">
      <c r="A43" s="30">
        <v>41</v>
      </c>
      <c r="B43" s="23" t="s">
        <v>51</v>
      </c>
      <c r="C43" s="23" t="s">
        <v>53</v>
      </c>
      <c r="D43" s="24">
        <v>626781</v>
      </c>
      <c r="E43" s="29">
        <v>12000</v>
      </c>
      <c r="F43" s="25">
        <f t="shared" si="0"/>
        <v>638781</v>
      </c>
      <c r="G43" s="26">
        <f t="shared" si="1"/>
        <v>63878.100000000006</v>
      </c>
      <c r="H43" s="27" t="s">
        <v>74</v>
      </c>
      <c r="I43" s="33" t="s">
        <v>103</v>
      </c>
    </row>
    <row r="44" spans="1:9">
      <c r="A44" s="30">
        <v>42</v>
      </c>
      <c r="B44" s="23" t="s">
        <v>51</v>
      </c>
      <c r="C44" s="23" t="s">
        <v>54</v>
      </c>
      <c r="D44" s="24">
        <v>1104195</v>
      </c>
      <c r="E44" s="25">
        <v>39000</v>
      </c>
      <c r="F44" s="25">
        <f t="shared" si="0"/>
        <v>1143195</v>
      </c>
      <c r="G44" s="26">
        <f t="shared" si="1"/>
        <v>114319.5</v>
      </c>
      <c r="H44" s="27" t="s">
        <v>74</v>
      </c>
      <c r="I44" s="33" t="s">
        <v>103</v>
      </c>
    </row>
    <row r="45" spans="1:9">
      <c r="A45" s="30">
        <v>43</v>
      </c>
      <c r="B45" s="23" t="s">
        <v>62</v>
      </c>
      <c r="C45" s="23" t="s">
        <v>63</v>
      </c>
      <c r="D45" s="24">
        <v>1541127</v>
      </c>
      <c r="E45" s="25">
        <v>39000</v>
      </c>
      <c r="F45" s="25">
        <f t="shared" si="0"/>
        <v>1580127</v>
      </c>
      <c r="G45" s="26">
        <f t="shared" si="1"/>
        <v>158012.70000000001</v>
      </c>
      <c r="H45" s="27" t="s">
        <v>74</v>
      </c>
      <c r="I45" s="33" t="s">
        <v>95</v>
      </c>
    </row>
    <row r="46" spans="1:9">
      <c r="A46" s="30">
        <v>44</v>
      </c>
      <c r="B46" s="23" t="s">
        <v>62</v>
      </c>
      <c r="C46" s="23" t="s">
        <v>64</v>
      </c>
      <c r="D46" s="24">
        <v>566755</v>
      </c>
      <c r="E46" s="25">
        <v>13500</v>
      </c>
      <c r="F46" s="25">
        <f t="shared" si="0"/>
        <v>580255</v>
      </c>
      <c r="G46" s="26">
        <f t="shared" si="1"/>
        <v>58025.5</v>
      </c>
      <c r="H46" s="27" t="s">
        <v>74</v>
      </c>
      <c r="I46" s="33" t="s">
        <v>95</v>
      </c>
    </row>
    <row r="47" spans="1:9">
      <c r="A47" s="30">
        <v>45</v>
      </c>
      <c r="B47" s="23" t="s">
        <v>62</v>
      </c>
      <c r="C47" s="23" t="s">
        <v>65</v>
      </c>
      <c r="D47" s="24">
        <v>502541</v>
      </c>
      <c r="E47" s="25">
        <v>12000</v>
      </c>
      <c r="F47" s="25">
        <f t="shared" si="0"/>
        <v>514541</v>
      </c>
      <c r="G47" s="26">
        <f t="shared" si="1"/>
        <v>51454.100000000006</v>
      </c>
      <c r="H47" s="27" t="s">
        <v>74</v>
      </c>
      <c r="I47" s="33" t="s">
        <v>95</v>
      </c>
    </row>
    <row r="48" spans="1:9">
      <c r="A48" s="11"/>
      <c r="B48" s="12"/>
      <c r="C48" s="12" t="s">
        <v>58</v>
      </c>
      <c r="D48" s="13"/>
      <c r="E48" s="13"/>
      <c r="F48" s="34"/>
      <c r="G48" s="35">
        <f>SUM(G3:G47)</f>
        <v>5083005.8999999994</v>
      </c>
    </row>
  </sheetData>
  <pageMargins left="0.7" right="0.7" top="0.75" bottom="0.75" header="0.3" footer="0.3"/>
  <pageSetup paperSize="5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0000"/>
  </sheetPr>
  <dimension ref="A1:I42"/>
  <sheetViews>
    <sheetView topLeftCell="A28" workbookViewId="0">
      <selection activeCell="I31" sqref="I31"/>
    </sheetView>
  </sheetViews>
  <sheetFormatPr defaultRowHeight="15"/>
  <cols>
    <col min="2" max="2" width="28.42578125" customWidth="1"/>
    <col min="7" max="7" width="10.5703125" customWidth="1"/>
  </cols>
  <sheetData>
    <row r="1" spans="1:9">
      <c r="A1" s="38" t="s">
        <v>99</v>
      </c>
      <c r="B1" s="38"/>
      <c r="C1" s="38"/>
      <c r="D1" s="38"/>
      <c r="E1" s="38"/>
      <c r="F1" s="38"/>
      <c r="G1" s="37"/>
    </row>
    <row r="2" spans="1:9">
      <c r="A2" s="39" t="s">
        <v>0</v>
      </c>
      <c r="B2" s="39" t="s">
        <v>1</v>
      </c>
      <c r="C2" s="39" t="s">
        <v>2</v>
      </c>
      <c r="D2" s="40" t="s">
        <v>3</v>
      </c>
      <c r="E2" s="39" t="s">
        <v>4</v>
      </c>
      <c r="F2" s="41" t="s">
        <v>5</v>
      </c>
      <c r="G2" s="42" t="s">
        <v>6</v>
      </c>
    </row>
    <row r="3" spans="1:9">
      <c r="A3" s="30">
        <v>1</v>
      </c>
      <c r="B3" s="23" t="s">
        <v>7</v>
      </c>
      <c r="C3" s="23" t="s">
        <v>8</v>
      </c>
      <c r="D3" s="24">
        <v>648754</v>
      </c>
      <c r="E3" s="25">
        <v>13500</v>
      </c>
      <c r="F3" s="31">
        <v>662254</v>
      </c>
      <c r="G3" s="32">
        <v>66225.400000000009</v>
      </c>
      <c r="H3" s="27" t="s">
        <v>74</v>
      </c>
      <c r="I3" s="27" t="s">
        <v>103</v>
      </c>
    </row>
    <row r="4" spans="1:9">
      <c r="A4" s="28">
        <v>2</v>
      </c>
      <c r="B4" s="16" t="s">
        <v>59</v>
      </c>
      <c r="C4" s="16" t="s">
        <v>60</v>
      </c>
      <c r="D4" s="17">
        <v>1038835</v>
      </c>
      <c r="E4" s="18">
        <v>22500</v>
      </c>
      <c r="F4" s="18">
        <v>1061335</v>
      </c>
      <c r="G4" s="19">
        <v>106133.5</v>
      </c>
    </row>
    <row r="5" spans="1:9">
      <c r="A5" s="28">
        <v>3</v>
      </c>
      <c r="B5" s="16" t="s">
        <v>9</v>
      </c>
      <c r="C5" s="16" t="s">
        <v>71</v>
      </c>
      <c r="D5" s="17">
        <v>894975</v>
      </c>
      <c r="E5" s="18">
        <v>82000</v>
      </c>
      <c r="F5" s="18">
        <v>976975</v>
      </c>
      <c r="G5" s="19">
        <v>97697.5</v>
      </c>
    </row>
    <row r="6" spans="1:9">
      <c r="A6" s="28">
        <v>4</v>
      </c>
      <c r="B6" s="16" t="s">
        <v>9</v>
      </c>
      <c r="C6" s="16" t="s">
        <v>11</v>
      </c>
      <c r="D6" s="17">
        <v>545008</v>
      </c>
      <c r="E6" s="18">
        <v>19500</v>
      </c>
      <c r="F6" s="18">
        <v>564508</v>
      </c>
      <c r="G6" s="19">
        <v>56450.8</v>
      </c>
    </row>
    <row r="7" spans="1:9">
      <c r="A7" s="28">
        <v>5</v>
      </c>
      <c r="B7" s="16" t="s">
        <v>9</v>
      </c>
      <c r="C7" s="16" t="s">
        <v>12</v>
      </c>
      <c r="D7" s="17">
        <v>450945</v>
      </c>
      <c r="E7" s="18">
        <v>12000</v>
      </c>
      <c r="F7" s="18">
        <v>462945</v>
      </c>
      <c r="G7" s="19">
        <v>46294.5</v>
      </c>
    </row>
    <row r="8" spans="1:9">
      <c r="A8" s="28">
        <v>6</v>
      </c>
      <c r="B8" s="16" t="s">
        <v>9</v>
      </c>
      <c r="C8" s="16" t="s">
        <v>13</v>
      </c>
      <c r="D8" s="17">
        <v>485528</v>
      </c>
      <c r="E8" s="18">
        <v>19500</v>
      </c>
      <c r="F8" s="18">
        <v>505028</v>
      </c>
      <c r="G8" s="19">
        <v>50502.8</v>
      </c>
    </row>
    <row r="9" spans="1:9">
      <c r="A9" s="28">
        <v>7</v>
      </c>
      <c r="B9" s="16" t="s">
        <v>9</v>
      </c>
      <c r="C9" s="16" t="s">
        <v>14</v>
      </c>
      <c r="D9" s="17">
        <v>796763</v>
      </c>
      <c r="E9" s="18">
        <v>29000</v>
      </c>
      <c r="F9" s="18">
        <v>825763</v>
      </c>
      <c r="G9" s="19">
        <v>82576.3</v>
      </c>
    </row>
    <row r="10" spans="1:9">
      <c r="A10" s="28">
        <v>8</v>
      </c>
      <c r="B10" s="16" t="s">
        <v>9</v>
      </c>
      <c r="C10" s="16" t="s">
        <v>69</v>
      </c>
      <c r="D10" s="17">
        <v>693018</v>
      </c>
      <c r="E10" s="18">
        <v>59500</v>
      </c>
      <c r="F10" s="18">
        <v>752518</v>
      </c>
      <c r="G10" s="19">
        <v>75251.8</v>
      </c>
    </row>
    <row r="11" spans="1:9">
      <c r="A11" s="28">
        <v>9</v>
      </c>
      <c r="B11" s="16" t="s">
        <v>9</v>
      </c>
      <c r="C11" s="16" t="s">
        <v>84</v>
      </c>
      <c r="D11" s="17">
        <v>630771</v>
      </c>
      <c r="E11" s="18">
        <v>12000</v>
      </c>
      <c r="F11" s="18">
        <v>642771</v>
      </c>
      <c r="G11" s="19">
        <v>64277.100000000006</v>
      </c>
    </row>
    <row r="12" spans="1:9">
      <c r="A12" s="28">
        <v>10</v>
      </c>
      <c r="B12" s="16" t="s">
        <v>9</v>
      </c>
      <c r="C12" s="16" t="s">
        <v>15</v>
      </c>
      <c r="D12" s="17">
        <v>394231</v>
      </c>
      <c r="E12" s="18">
        <v>22500</v>
      </c>
      <c r="F12" s="18">
        <v>416731</v>
      </c>
      <c r="G12" s="19">
        <v>41673.100000000006</v>
      </c>
    </row>
    <row r="13" spans="1:9">
      <c r="A13" s="28">
        <v>11</v>
      </c>
      <c r="B13" s="16" t="s">
        <v>9</v>
      </c>
      <c r="C13" s="16" t="s">
        <v>16</v>
      </c>
      <c r="D13" s="17">
        <v>723450</v>
      </c>
      <c r="E13" s="18">
        <v>39000</v>
      </c>
      <c r="F13" s="18">
        <v>762450</v>
      </c>
      <c r="G13" s="19">
        <v>76245</v>
      </c>
    </row>
    <row r="14" spans="1:9">
      <c r="A14" s="28">
        <v>12</v>
      </c>
      <c r="B14" s="16" t="s">
        <v>9</v>
      </c>
      <c r="C14" s="16" t="s">
        <v>85</v>
      </c>
      <c r="D14" s="17">
        <v>789847</v>
      </c>
      <c r="E14" s="18">
        <v>12000</v>
      </c>
      <c r="F14" s="18">
        <v>801847</v>
      </c>
      <c r="G14" s="19">
        <v>80184.700000000012</v>
      </c>
    </row>
    <row r="15" spans="1:9">
      <c r="A15" s="28">
        <v>13</v>
      </c>
      <c r="B15" s="16" t="s">
        <v>9</v>
      </c>
      <c r="C15" s="16" t="s">
        <v>86</v>
      </c>
      <c r="D15" s="17">
        <v>637687</v>
      </c>
      <c r="E15" s="18">
        <v>69500</v>
      </c>
      <c r="F15" s="18">
        <v>707187</v>
      </c>
      <c r="G15" s="19">
        <v>70718.7</v>
      </c>
    </row>
    <row r="16" spans="1:9">
      <c r="A16" s="30">
        <v>14</v>
      </c>
      <c r="B16" s="23" t="s">
        <v>17</v>
      </c>
      <c r="C16" s="23" t="s">
        <v>18</v>
      </c>
      <c r="D16" s="24">
        <v>773248</v>
      </c>
      <c r="E16" s="25">
        <v>25500</v>
      </c>
      <c r="F16" s="25">
        <v>798748</v>
      </c>
      <c r="G16" s="26">
        <v>79874.8</v>
      </c>
      <c r="H16" s="27" t="s">
        <v>74</v>
      </c>
      <c r="I16" s="33" t="s">
        <v>290</v>
      </c>
    </row>
    <row r="17" spans="1:9">
      <c r="A17" s="30">
        <v>15</v>
      </c>
      <c r="B17" s="23" t="s">
        <v>19</v>
      </c>
      <c r="C17" s="23" t="s">
        <v>97</v>
      </c>
      <c r="D17" s="24">
        <v>4010098</v>
      </c>
      <c r="E17" s="25">
        <v>41000</v>
      </c>
      <c r="F17" s="25">
        <v>4051098</v>
      </c>
      <c r="G17" s="26">
        <v>405109.80000000005</v>
      </c>
      <c r="H17" s="27" t="s">
        <v>74</v>
      </c>
      <c r="I17" s="33" t="s">
        <v>124</v>
      </c>
    </row>
    <row r="18" spans="1:9">
      <c r="A18" s="30">
        <v>16</v>
      </c>
      <c r="B18" s="23" t="s">
        <v>21</v>
      </c>
      <c r="C18" s="23" t="s">
        <v>22</v>
      </c>
      <c r="D18" s="24">
        <v>802296</v>
      </c>
      <c r="E18" s="25">
        <v>12000</v>
      </c>
      <c r="F18" s="25">
        <v>814296</v>
      </c>
      <c r="G18" s="26">
        <v>81429.600000000006</v>
      </c>
      <c r="H18" s="27" t="s">
        <v>74</v>
      </c>
      <c r="I18" s="33" t="s">
        <v>100</v>
      </c>
    </row>
    <row r="19" spans="1:9">
      <c r="A19" s="30">
        <v>17</v>
      </c>
      <c r="B19" s="23" t="s">
        <v>23</v>
      </c>
      <c r="C19" s="23" t="s">
        <v>68</v>
      </c>
      <c r="D19" s="24">
        <v>2625445</v>
      </c>
      <c r="E19" s="25">
        <v>31000</v>
      </c>
      <c r="F19" s="25">
        <v>2656445</v>
      </c>
      <c r="G19" s="26">
        <v>265644.5</v>
      </c>
      <c r="H19" s="27" t="s">
        <v>74</v>
      </c>
      <c r="I19" s="33" t="s">
        <v>285</v>
      </c>
    </row>
    <row r="20" spans="1:9">
      <c r="A20" s="30">
        <v>18</v>
      </c>
      <c r="B20" s="23" t="s">
        <v>23</v>
      </c>
      <c r="C20" s="23" t="s">
        <v>25</v>
      </c>
      <c r="D20" s="24">
        <v>420514</v>
      </c>
      <c r="E20" s="25">
        <v>12000</v>
      </c>
      <c r="F20" s="25">
        <v>432514</v>
      </c>
      <c r="G20" s="26">
        <v>43251.4</v>
      </c>
      <c r="H20" s="27" t="s">
        <v>74</v>
      </c>
      <c r="I20" s="33" t="s">
        <v>285</v>
      </c>
    </row>
    <row r="21" spans="1:9">
      <c r="A21" s="30">
        <v>19</v>
      </c>
      <c r="B21" s="23" t="s">
        <v>23</v>
      </c>
      <c r="C21" s="23" t="s">
        <v>26</v>
      </c>
      <c r="D21" s="24">
        <v>1550645</v>
      </c>
      <c r="E21" s="25">
        <v>69500</v>
      </c>
      <c r="F21" s="25">
        <v>1620145</v>
      </c>
      <c r="G21" s="26">
        <v>162014.5</v>
      </c>
      <c r="H21" s="27" t="s">
        <v>74</v>
      </c>
      <c r="I21" s="33" t="s">
        <v>285</v>
      </c>
    </row>
    <row r="22" spans="1:9">
      <c r="A22" s="30">
        <v>20</v>
      </c>
      <c r="B22" s="23" t="s">
        <v>23</v>
      </c>
      <c r="C22" s="23" t="s">
        <v>27</v>
      </c>
      <c r="D22" s="24">
        <v>1680673</v>
      </c>
      <c r="E22" s="25">
        <v>25500</v>
      </c>
      <c r="F22" s="25">
        <v>1706173</v>
      </c>
      <c r="G22" s="26">
        <v>170617.30000000002</v>
      </c>
      <c r="H22" s="27" t="s">
        <v>74</v>
      </c>
      <c r="I22" s="33" t="s">
        <v>285</v>
      </c>
    </row>
    <row r="23" spans="1:9">
      <c r="A23" s="30">
        <v>21</v>
      </c>
      <c r="B23" s="23" t="s">
        <v>28</v>
      </c>
      <c r="C23" s="23" t="s">
        <v>29</v>
      </c>
      <c r="D23" s="24">
        <v>551924</v>
      </c>
      <c r="E23" s="25">
        <v>12000</v>
      </c>
      <c r="F23" s="25">
        <v>563924</v>
      </c>
      <c r="G23" s="26">
        <v>56392.4</v>
      </c>
      <c r="H23" s="27" t="s">
        <v>74</v>
      </c>
      <c r="I23" s="33" t="s">
        <v>101</v>
      </c>
    </row>
    <row r="24" spans="1:9">
      <c r="A24" s="30">
        <v>22</v>
      </c>
      <c r="B24" s="23" t="s">
        <v>30</v>
      </c>
      <c r="C24" s="23" t="s">
        <v>31</v>
      </c>
      <c r="D24" s="24">
        <v>845178</v>
      </c>
      <c r="E24" s="25">
        <v>19500</v>
      </c>
      <c r="F24" s="25">
        <v>864678</v>
      </c>
      <c r="G24" s="26">
        <v>86467.8</v>
      </c>
      <c r="H24" s="27" t="s">
        <v>74</v>
      </c>
      <c r="I24" s="33" t="s">
        <v>119</v>
      </c>
    </row>
    <row r="25" spans="1:9">
      <c r="A25" s="30">
        <v>23</v>
      </c>
      <c r="B25" s="23" t="s">
        <v>32</v>
      </c>
      <c r="C25" s="23" t="s">
        <v>33</v>
      </c>
      <c r="D25" s="24">
        <v>1272608</v>
      </c>
      <c r="E25" s="25">
        <v>39000</v>
      </c>
      <c r="F25" s="25">
        <v>1311608</v>
      </c>
      <c r="G25" s="26">
        <v>131160.80000000002</v>
      </c>
      <c r="H25" s="27" t="s">
        <v>74</v>
      </c>
      <c r="I25" s="33" t="s">
        <v>281</v>
      </c>
    </row>
    <row r="26" spans="1:9">
      <c r="A26" s="30">
        <v>24</v>
      </c>
      <c r="B26" s="23" t="s">
        <v>32</v>
      </c>
      <c r="C26" s="23" t="s">
        <v>34</v>
      </c>
      <c r="D26" s="24">
        <v>1211744</v>
      </c>
      <c r="E26" s="25">
        <v>35000</v>
      </c>
      <c r="F26" s="25">
        <v>1246744</v>
      </c>
      <c r="G26" s="26">
        <v>124674.40000000001</v>
      </c>
      <c r="H26" s="27" t="s">
        <v>74</v>
      </c>
      <c r="I26" s="33" t="s">
        <v>281</v>
      </c>
    </row>
    <row r="27" spans="1:9">
      <c r="A27" s="30">
        <v>25</v>
      </c>
      <c r="B27" s="23" t="s">
        <v>35</v>
      </c>
      <c r="C27" s="23" t="s">
        <v>36</v>
      </c>
      <c r="D27" s="24">
        <v>795380</v>
      </c>
      <c r="E27" s="25">
        <v>12000</v>
      </c>
      <c r="F27" s="25">
        <v>807380</v>
      </c>
      <c r="G27" s="26">
        <v>80738</v>
      </c>
      <c r="H27" s="27" t="s">
        <v>74</v>
      </c>
      <c r="I27" s="33" t="s">
        <v>103</v>
      </c>
    </row>
    <row r="28" spans="1:9">
      <c r="A28" s="30">
        <v>26</v>
      </c>
      <c r="B28" s="23" t="s">
        <v>35</v>
      </c>
      <c r="C28" s="23" t="s">
        <v>37</v>
      </c>
      <c r="D28" s="24">
        <v>2570115</v>
      </c>
      <c r="E28" s="25">
        <v>159500</v>
      </c>
      <c r="F28" s="25">
        <v>2729615</v>
      </c>
      <c r="G28" s="26">
        <v>272961.5</v>
      </c>
      <c r="H28" s="27" t="s">
        <v>74</v>
      </c>
      <c r="I28" s="33" t="s">
        <v>103</v>
      </c>
    </row>
    <row r="29" spans="1:9">
      <c r="A29" s="30">
        <v>27</v>
      </c>
      <c r="B29" s="23" t="s">
        <v>35</v>
      </c>
      <c r="C29" s="23" t="s">
        <v>38</v>
      </c>
      <c r="D29" s="24">
        <v>1741536</v>
      </c>
      <c r="E29" s="25">
        <v>27000</v>
      </c>
      <c r="F29" s="25">
        <v>1768536</v>
      </c>
      <c r="G29" s="26">
        <v>176853.6</v>
      </c>
      <c r="H29" s="27" t="s">
        <v>74</v>
      </c>
      <c r="I29" s="33" t="s">
        <v>103</v>
      </c>
    </row>
    <row r="30" spans="1:9">
      <c r="A30" s="30">
        <v>28</v>
      </c>
      <c r="B30" s="23" t="s">
        <v>39</v>
      </c>
      <c r="C30" s="23" t="s">
        <v>40</v>
      </c>
      <c r="D30" s="24">
        <v>406681</v>
      </c>
      <c r="E30" s="25">
        <v>21000</v>
      </c>
      <c r="F30" s="25">
        <v>427681</v>
      </c>
      <c r="G30" s="26">
        <v>42768.100000000006</v>
      </c>
      <c r="H30" s="27" t="s">
        <v>74</v>
      </c>
      <c r="I30" s="33" t="s">
        <v>299</v>
      </c>
    </row>
    <row r="31" spans="1:9">
      <c r="A31" s="30">
        <v>29</v>
      </c>
      <c r="B31" s="23" t="s">
        <v>39</v>
      </c>
      <c r="C31" s="23" t="s">
        <v>41</v>
      </c>
      <c r="D31" s="24">
        <v>1240793</v>
      </c>
      <c r="E31" s="25">
        <v>109500</v>
      </c>
      <c r="F31" s="25">
        <v>1350293</v>
      </c>
      <c r="G31" s="26">
        <v>135029.30000000002</v>
      </c>
      <c r="H31" s="27" t="s">
        <v>74</v>
      </c>
      <c r="I31" s="33" t="s">
        <v>299</v>
      </c>
    </row>
    <row r="32" spans="1:9">
      <c r="A32" s="30">
        <v>30</v>
      </c>
      <c r="B32" s="23" t="s">
        <v>42</v>
      </c>
      <c r="C32" s="23" t="s">
        <v>43</v>
      </c>
      <c r="D32" s="24">
        <v>1518830</v>
      </c>
      <c r="E32" s="25">
        <v>12000</v>
      </c>
      <c r="F32" s="25">
        <v>1530830</v>
      </c>
      <c r="G32" s="26">
        <v>153083</v>
      </c>
      <c r="H32" s="27" t="s">
        <v>74</v>
      </c>
      <c r="I32" s="33" t="s">
        <v>116</v>
      </c>
    </row>
    <row r="33" spans="1:9">
      <c r="A33" s="30">
        <v>31</v>
      </c>
      <c r="B33" s="23" t="s">
        <v>42</v>
      </c>
      <c r="C33" s="23" t="s">
        <v>88</v>
      </c>
      <c r="D33" s="24">
        <v>2379224</v>
      </c>
      <c r="E33" s="25">
        <v>43000</v>
      </c>
      <c r="F33" s="25">
        <v>2422224</v>
      </c>
      <c r="G33" s="26">
        <v>242222.40000000002</v>
      </c>
      <c r="H33" s="27" t="s">
        <v>74</v>
      </c>
      <c r="I33" s="33" t="s">
        <v>116</v>
      </c>
    </row>
    <row r="34" spans="1:9">
      <c r="A34" s="30">
        <v>32</v>
      </c>
      <c r="B34" s="23" t="s">
        <v>42</v>
      </c>
      <c r="C34" s="23" t="s">
        <v>44</v>
      </c>
      <c r="D34" s="24">
        <v>2922849</v>
      </c>
      <c r="E34" s="25">
        <v>217000</v>
      </c>
      <c r="F34" s="25">
        <v>3139849</v>
      </c>
      <c r="G34" s="26">
        <v>313984.90000000002</v>
      </c>
      <c r="H34" s="27" t="s">
        <v>74</v>
      </c>
      <c r="I34" s="33" t="s">
        <v>116</v>
      </c>
    </row>
    <row r="35" spans="1:9">
      <c r="A35" s="30">
        <v>33</v>
      </c>
      <c r="B35" s="23" t="s">
        <v>42</v>
      </c>
      <c r="C35" s="23" t="s">
        <v>45</v>
      </c>
      <c r="D35" s="24">
        <v>2892416</v>
      </c>
      <c r="E35" s="25">
        <v>199500</v>
      </c>
      <c r="F35" s="25">
        <v>3091916</v>
      </c>
      <c r="G35" s="26">
        <v>309191.60000000003</v>
      </c>
      <c r="H35" s="27" t="s">
        <v>74</v>
      </c>
      <c r="I35" s="33" t="s">
        <v>116</v>
      </c>
    </row>
    <row r="36" spans="1:9">
      <c r="A36" s="28">
        <v>34</v>
      </c>
      <c r="B36" s="16" t="s">
        <v>42</v>
      </c>
      <c r="C36" s="16" t="s">
        <v>46</v>
      </c>
      <c r="D36" s="17">
        <v>2001591</v>
      </c>
      <c r="E36" s="18">
        <v>102000</v>
      </c>
      <c r="F36" s="18">
        <v>2103591</v>
      </c>
      <c r="G36" s="19">
        <v>210359.1</v>
      </c>
    </row>
    <row r="37" spans="1:9">
      <c r="A37" s="30">
        <v>35</v>
      </c>
      <c r="B37" s="23" t="s">
        <v>47</v>
      </c>
      <c r="C37" s="23" t="s">
        <v>48</v>
      </c>
      <c r="D37" s="24">
        <v>1471799</v>
      </c>
      <c r="E37" s="25">
        <v>41000</v>
      </c>
      <c r="F37" s="25">
        <v>1512799</v>
      </c>
      <c r="G37" s="26">
        <v>151279.9</v>
      </c>
      <c r="H37" s="27" t="s">
        <v>74</v>
      </c>
      <c r="I37" s="33" t="s">
        <v>281</v>
      </c>
    </row>
    <row r="38" spans="1:9">
      <c r="A38" s="28">
        <v>36</v>
      </c>
      <c r="B38" s="16" t="s">
        <v>61</v>
      </c>
      <c r="C38" s="16" t="s">
        <v>49</v>
      </c>
      <c r="D38" s="17">
        <v>1206211</v>
      </c>
      <c r="E38" s="18">
        <v>24000</v>
      </c>
      <c r="F38" s="18">
        <v>1230211</v>
      </c>
      <c r="G38" s="19">
        <v>123021.1</v>
      </c>
    </row>
    <row r="39" spans="1:9">
      <c r="A39" s="28">
        <v>37</v>
      </c>
      <c r="B39" s="16" t="s">
        <v>61</v>
      </c>
      <c r="C39" s="16" t="s">
        <v>50</v>
      </c>
      <c r="D39" s="17">
        <v>569907</v>
      </c>
      <c r="E39" s="18">
        <v>25500</v>
      </c>
      <c r="F39" s="18">
        <v>595407</v>
      </c>
      <c r="G39" s="19">
        <v>59540.700000000004</v>
      </c>
    </row>
    <row r="40" spans="1:9">
      <c r="A40" s="30">
        <v>38</v>
      </c>
      <c r="B40" s="23" t="s">
        <v>51</v>
      </c>
      <c r="C40" s="23" t="s">
        <v>53</v>
      </c>
      <c r="D40" s="24">
        <v>381782</v>
      </c>
      <c r="E40" s="29">
        <v>12000</v>
      </c>
      <c r="F40" s="25">
        <v>393782</v>
      </c>
      <c r="G40" s="26">
        <v>39378.200000000004</v>
      </c>
      <c r="H40" s="27" t="s">
        <v>74</v>
      </c>
      <c r="I40" s="33" t="s">
        <v>104</v>
      </c>
    </row>
    <row r="41" spans="1:9">
      <c r="A41" s="30">
        <v>39</v>
      </c>
      <c r="B41" s="23" t="s">
        <v>51</v>
      </c>
      <c r="C41" s="23" t="s">
        <v>54</v>
      </c>
      <c r="D41" s="24">
        <v>1206211</v>
      </c>
      <c r="E41" s="25">
        <v>16500</v>
      </c>
      <c r="F41" s="25">
        <v>1222711</v>
      </c>
      <c r="G41" s="26">
        <v>122271.1</v>
      </c>
      <c r="H41" s="27" t="s">
        <v>74</v>
      </c>
      <c r="I41" s="33" t="s">
        <v>104</v>
      </c>
    </row>
    <row r="42" spans="1:9">
      <c r="A42" s="48"/>
      <c r="B42" s="49"/>
      <c r="C42" s="49" t="s">
        <v>58</v>
      </c>
      <c r="D42" s="50"/>
      <c r="E42" s="50"/>
      <c r="F42" s="51"/>
      <c r="G42" s="52">
        <v>4953550.9999999991</v>
      </c>
    </row>
  </sheetData>
  <pageMargins left="0.7" right="0.7" top="0.75" bottom="0.75" header="0.3" footer="0.3"/>
  <pageSetup paperSize="5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0000"/>
  </sheetPr>
  <dimension ref="A1:I45"/>
  <sheetViews>
    <sheetView topLeftCell="A22" workbookViewId="0">
      <selection activeCell="I31" sqref="I31"/>
    </sheetView>
  </sheetViews>
  <sheetFormatPr defaultRowHeight="15"/>
  <cols>
    <col min="1" max="1" width="4.7109375" customWidth="1"/>
    <col min="2" max="2" width="26" customWidth="1"/>
    <col min="3" max="3" width="10.28515625" customWidth="1"/>
    <col min="4" max="4" width="11.140625" customWidth="1"/>
    <col min="5" max="5" width="10.42578125" customWidth="1"/>
    <col min="6" max="6" width="10.28515625" customWidth="1"/>
    <col min="7" max="7" width="10.85546875" customWidth="1"/>
  </cols>
  <sheetData>
    <row r="1" spans="1:9">
      <c r="A1" s="1" t="s">
        <v>96</v>
      </c>
      <c r="B1" s="1"/>
      <c r="C1" s="1"/>
      <c r="D1" s="1"/>
      <c r="E1" s="1"/>
      <c r="F1" s="1"/>
    </row>
    <row r="2" spans="1:9">
      <c r="A2" s="2" t="s">
        <v>0</v>
      </c>
      <c r="B2" s="2" t="s">
        <v>1</v>
      </c>
      <c r="C2" s="2" t="s">
        <v>2</v>
      </c>
      <c r="D2" s="3" t="s">
        <v>3</v>
      </c>
      <c r="E2" s="2" t="s">
        <v>4</v>
      </c>
      <c r="F2" s="4" t="s">
        <v>5</v>
      </c>
      <c r="G2" s="5" t="s">
        <v>6</v>
      </c>
    </row>
    <row r="3" spans="1:9">
      <c r="A3" s="30">
        <v>1</v>
      </c>
      <c r="B3" s="23" t="s">
        <v>7</v>
      </c>
      <c r="C3" s="23" t="s">
        <v>8</v>
      </c>
      <c r="D3" s="24">
        <v>532529</v>
      </c>
      <c r="E3" s="25">
        <v>13500</v>
      </c>
      <c r="F3" s="31">
        <f t="shared" ref="F3:F44" si="0">SUM(D3+E3)</f>
        <v>546029</v>
      </c>
      <c r="G3" s="32">
        <f t="shared" ref="G3:G44" si="1">F3*10%</f>
        <v>54602.9</v>
      </c>
      <c r="H3" s="27" t="s">
        <v>74</v>
      </c>
      <c r="I3" s="33" t="s">
        <v>104</v>
      </c>
    </row>
    <row r="4" spans="1:9">
      <c r="A4" s="28">
        <v>2</v>
      </c>
      <c r="B4" s="16" t="s">
        <v>59</v>
      </c>
      <c r="C4" s="16" t="s">
        <v>60</v>
      </c>
      <c r="D4" s="17">
        <v>744424</v>
      </c>
      <c r="E4" s="18">
        <v>12000</v>
      </c>
      <c r="F4" s="18">
        <f t="shared" si="0"/>
        <v>756424</v>
      </c>
      <c r="G4" s="19">
        <f t="shared" si="1"/>
        <v>75642.400000000009</v>
      </c>
    </row>
    <row r="5" spans="1:9">
      <c r="A5" s="28">
        <v>3</v>
      </c>
      <c r="B5" s="16" t="s">
        <v>9</v>
      </c>
      <c r="C5" s="16" t="s">
        <v>71</v>
      </c>
      <c r="D5" s="17">
        <v>917287</v>
      </c>
      <c r="E5" s="18">
        <v>29000</v>
      </c>
      <c r="F5" s="18">
        <f t="shared" si="0"/>
        <v>946287</v>
      </c>
      <c r="G5" s="19">
        <f t="shared" si="1"/>
        <v>94628.700000000012</v>
      </c>
    </row>
    <row r="6" spans="1:9">
      <c r="A6" s="28">
        <v>4</v>
      </c>
      <c r="B6" s="16" t="s">
        <v>9</v>
      </c>
      <c r="C6" s="16" t="s">
        <v>11</v>
      </c>
      <c r="D6" s="17">
        <v>492101</v>
      </c>
      <c r="E6" s="18">
        <v>22500</v>
      </c>
      <c r="F6" s="18">
        <f t="shared" si="0"/>
        <v>514601</v>
      </c>
      <c r="G6" s="19">
        <f t="shared" si="1"/>
        <v>51460.100000000006</v>
      </c>
    </row>
    <row r="7" spans="1:9">
      <c r="A7" s="28">
        <v>5</v>
      </c>
      <c r="B7" s="16" t="s">
        <v>9</v>
      </c>
      <c r="C7" s="16" t="s">
        <v>12</v>
      </c>
      <c r="D7" s="17">
        <v>542287</v>
      </c>
      <c r="E7" s="18">
        <v>37000</v>
      </c>
      <c r="F7" s="18">
        <f t="shared" si="0"/>
        <v>579287</v>
      </c>
      <c r="G7" s="19">
        <f t="shared" si="1"/>
        <v>57928.700000000004</v>
      </c>
    </row>
    <row r="8" spans="1:9">
      <c r="A8" s="28">
        <v>6</v>
      </c>
      <c r="B8" s="16" t="s">
        <v>9</v>
      </c>
      <c r="C8" s="16" t="s">
        <v>13</v>
      </c>
      <c r="D8" s="17">
        <v>423792</v>
      </c>
      <c r="E8" s="18">
        <v>12000</v>
      </c>
      <c r="F8" s="18">
        <f t="shared" si="0"/>
        <v>435792</v>
      </c>
      <c r="G8" s="19">
        <f t="shared" si="1"/>
        <v>43579.200000000004</v>
      </c>
    </row>
    <row r="9" spans="1:9">
      <c r="A9" s="28">
        <v>7</v>
      </c>
      <c r="B9" s="16" t="s">
        <v>9</v>
      </c>
      <c r="C9" s="16" t="s">
        <v>14</v>
      </c>
      <c r="D9" s="17">
        <v>730484</v>
      </c>
      <c r="E9" s="18">
        <v>22500</v>
      </c>
      <c r="F9" s="18">
        <f t="shared" si="0"/>
        <v>752984</v>
      </c>
      <c r="G9" s="19">
        <f t="shared" si="1"/>
        <v>75298.400000000009</v>
      </c>
    </row>
    <row r="10" spans="1:9">
      <c r="A10" s="28">
        <v>8</v>
      </c>
      <c r="B10" s="16" t="s">
        <v>9</v>
      </c>
      <c r="C10" s="16" t="s">
        <v>69</v>
      </c>
      <c r="D10" s="17">
        <v>606414</v>
      </c>
      <c r="E10" s="18">
        <v>41000</v>
      </c>
      <c r="F10" s="18">
        <f t="shared" si="0"/>
        <v>647414</v>
      </c>
      <c r="G10" s="19">
        <f t="shared" si="1"/>
        <v>64741.4</v>
      </c>
    </row>
    <row r="11" spans="1:9">
      <c r="A11" s="28">
        <v>9</v>
      </c>
      <c r="B11" s="16" t="s">
        <v>9</v>
      </c>
      <c r="C11" s="16" t="s">
        <v>84</v>
      </c>
      <c r="D11" s="17">
        <v>384759</v>
      </c>
      <c r="E11" s="18">
        <v>12000</v>
      </c>
      <c r="F11" s="18">
        <f t="shared" si="0"/>
        <v>396759</v>
      </c>
      <c r="G11" s="19">
        <f t="shared" si="1"/>
        <v>39675.9</v>
      </c>
    </row>
    <row r="12" spans="1:9">
      <c r="A12" s="28">
        <v>10</v>
      </c>
      <c r="B12" s="16" t="s">
        <v>9</v>
      </c>
      <c r="C12" s="16" t="s">
        <v>15</v>
      </c>
      <c r="D12" s="17">
        <v>340149</v>
      </c>
      <c r="E12" s="18">
        <v>19500</v>
      </c>
      <c r="F12" s="18">
        <f t="shared" si="0"/>
        <v>359649</v>
      </c>
      <c r="G12" s="19">
        <f t="shared" si="1"/>
        <v>35964.9</v>
      </c>
    </row>
    <row r="13" spans="1:9">
      <c r="A13" s="28">
        <v>11</v>
      </c>
      <c r="B13" s="16" t="s">
        <v>9</v>
      </c>
      <c r="C13" s="16" t="s">
        <v>16</v>
      </c>
      <c r="D13" s="17">
        <v>645446</v>
      </c>
      <c r="E13" s="18">
        <v>33000</v>
      </c>
      <c r="F13" s="18">
        <f t="shared" si="0"/>
        <v>678446</v>
      </c>
      <c r="G13" s="19">
        <f t="shared" si="1"/>
        <v>67844.600000000006</v>
      </c>
    </row>
    <row r="14" spans="1:9">
      <c r="A14" s="28">
        <v>12</v>
      </c>
      <c r="B14" s="16" t="s">
        <v>9</v>
      </c>
      <c r="C14" s="16" t="s">
        <v>85</v>
      </c>
      <c r="D14" s="17">
        <v>598049</v>
      </c>
      <c r="E14" s="18">
        <v>12000</v>
      </c>
      <c r="F14" s="18">
        <f t="shared" si="0"/>
        <v>610049</v>
      </c>
      <c r="G14" s="19">
        <f t="shared" si="1"/>
        <v>61004.9</v>
      </c>
    </row>
    <row r="15" spans="1:9">
      <c r="A15" s="28">
        <v>13</v>
      </c>
      <c r="B15" s="16" t="s">
        <v>9</v>
      </c>
      <c r="C15" s="16" t="s">
        <v>86</v>
      </c>
      <c r="D15" s="17">
        <v>234201</v>
      </c>
      <c r="E15" s="18">
        <v>29000</v>
      </c>
      <c r="F15" s="18">
        <f t="shared" si="0"/>
        <v>263201</v>
      </c>
      <c r="G15" s="19">
        <f t="shared" si="1"/>
        <v>26320.100000000002</v>
      </c>
    </row>
    <row r="16" spans="1:9">
      <c r="A16" s="30">
        <v>14</v>
      </c>
      <c r="B16" s="23" t="s">
        <v>17</v>
      </c>
      <c r="C16" s="23" t="s">
        <v>18</v>
      </c>
      <c r="D16" s="24">
        <v>772305</v>
      </c>
      <c r="E16" s="25">
        <v>29000</v>
      </c>
      <c r="F16" s="25">
        <f t="shared" si="0"/>
        <v>801305</v>
      </c>
      <c r="G16" s="26">
        <f t="shared" si="1"/>
        <v>80130.5</v>
      </c>
      <c r="H16" s="27" t="s">
        <v>74</v>
      </c>
      <c r="I16" s="33" t="s">
        <v>291</v>
      </c>
    </row>
    <row r="17" spans="1:9">
      <c r="A17" s="30">
        <v>15</v>
      </c>
      <c r="B17" s="23" t="s">
        <v>19</v>
      </c>
      <c r="C17" s="23" t="s">
        <v>97</v>
      </c>
      <c r="D17" s="24">
        <v>3252327</v>
      </c>
      <c r="E17" s="25">
        <v>29000</v>
      </c>
      <c r="F17" s="25">
        <f t="shared" si="0"/>
        <v>3281327</v>
      </c>
      <c r="G17" s="26">
        <f t="shared" si="1"/>
        <v>328132.7</v>
      </c>
      <c r="H17" s="27" t="s">
        <v>74</v>
      </c>
      <c r="I17" s="33" t="s">
        <v>123</v>
      </c>
    </row>
    <row r="18" spans="1:9">
      <c r="A18" s="30">
        <v>16</v>
      </c>
      <c r="B18" s="23" t="s">
        <v>21</v>
      </c>
      <c r="C18" s="23" t="s">
        <v>22</v>
      </c>
      <c r="D18" s="24">
        <v>556228</v>
      </c>
      <c r="E18" s="25">
        <v>12000</v>
      </c>
      <c r="F18" s="25">
        <f t="shared" si="0"/>
        <v>568228</v>
      </c>
      <c r="G18" s="26">
        <f t="shared" si="1"/>
        <v>56822.8</v>
      </c>
      <c r="H18" s="27" t="s">
        <v>74</v>
      </c>
      <c r="I18" s="27" t="s">
        <v>102</v>
      </c>
    </row>
    <row r="19" spans="1:9">
      <c r="A19" s="30">
        <v>17</v>
      </c>
      <c r="B19" s="23" t="s">
        <v>23</v>
      </c>
      <c r="C19" s="23" t="s">
        <v>68</v>
      </c>
      <c r="D19" s="24">
        <v>2259760</v>
      </c>
      <c r="E19" s="25">
        <v>27000</v>
      </c>
      <c r="F19" s="25">
        <f t="shared" si="0"/>
        <v>2286760</v>
      </c>
      <c r="G19" s="26">
        <f t="shared" si="1"/>
        <v>228676</v>
      </c>
      <c r="H19" s="27" t="s">
        <v>74</v>
      </c>
      <c r="I19" s="33" t="s">
        <v>286</v>
      </c>
    </row>
    <row r="20" spans="1:9">
      <c r="A20" s="30">
        <v>18</v>
      </c>
      <c r="B20" s="23" t="s">
        <v>23</v>
      </c>
      <c r="C20" s="23" t="s">
        <v>25</v>
      </c>
      <c r="D20" s="24">
        <v>731878</v>
      </c>
      <c r="E20" s="25">
        <v>12000</v>
      </c>
      <c r="F20" s="25">
        <f t="shared" si="0"/>
        <v>743878</v>
      </c>
      <c r="G20" s="26">
        <f t="shared" si="1"/>
        <v>74387.8</v>
      </c>
      <c r="H20" s="27" t="s">
        <v>74</v>
      </c>
      <c r="I20" s="33" t="s">
        <v>286</v>
      </c>
    </row>
    <row r="21" spans="1:9">
      <c r="A21" s="30">
        <v>19</v>
      </c>
      <c r="B21" s="23" t="s">
        <v>23</v>
      </c>
      <c r="C21" s="23" t="s">
        <v>26</v>
      </c>
      <c r="D21" s="24">
        <v>1512548</v>
      </c>
      <c r="E21" s="25">
        <v>41000</v>
      </c>
      <c r="F21" s="25">
        <f t="shared" si="0"/>
        <v>1553548</v>
      </c>
      <c r="G21" s="26">
        <f t="shared" si="1"/>
        <v>155354.80000000002</v>
      </c>
      <c r="H21" s="27" t="s">
        <v>74</v>
      </c>
      <c r="I21" s="33" t="s">
        <v>286</v>
      </c>
    </row>
    <row r="22" spans="1:9">
      <c r="A22" s="30">
        <v>20</v>
      </c>
      <c r="B22" s="23" t="s">
        <v>23</v>
      </c>
      <c r="C22" s="23" t="s">
        <v>27</v>
      </c>
      <c r="D22" s="24">
        <v>1519519</v>
      </c>
      <c r="E22" s="25">
        <v>35000</v>
      </c>
      <c r="F22" s="25">
        <f t="shared" si="0"/>
        <v>1554519</v>
      </c>
      <c r="G22" s="26">
        <f t="shared" si="1"/>
        <v>155451.9</v>
      </c>
      <c r="H22" s="27" t="s">
        <v>74</v>
      </c>
      <c r="I22" s="33" t="s">
        <v>286</v>
      </c>
    </row>
    <row r="23" spans="1:9">
      <c r="A23" s="30">
        <v>21</v>
      </c>
      <c r="B23" s="23" t="s">
        <v>28</v>
      </c>
      <c r="C23" s="23" t="s">
        <v>29</v>
      </c>
      <c r="D23" s="24">
        <v>511617</v>
      </c>
      <c r="E23" s="25">
        <v>12000</v>
      </c>
      <c r="F23" s="25">
        <f t="shared" si="0"/>
        <v>523617</v>
      </c>
      <c r="G23" s="26">
        <f t="shared" si="1"/>
        <v>52361.700000000004</v>
      </c>
      <c r="H23" s="27" t="s">
        <v>74</v>
      </c>
      <c r="I23" s="33" t="s">
        <v>104</v>
      </c>
    </row>
    <row r="24" spans="1:9">
      <c r="A24" s="56">
        <v>22</v>
      </c>
      <c r="B24" s="57" t="s">
        <v>30</v>
      </c>
      <c r="C24" s="57" t="s">
        <v>31</v>
      </c>
      <c r="D24" s="58">
        <v>691450</v>
      </c>
      <c r="E24" s="59">
        <v>18000</v>
      </c>
      <c r="F24" s="59">
        <f t="shared" si="0"/>
        <v>709450</v>
      </c>
      <c r="G24" s="60">
        <f t="shared" si="1"/>
        <v>70945</v>
      </c>
      <c r="H24" s="27" t="s">
        <v>74</v>
      </c>
      <c r="I24" s="33" t="s">
        <v>115</v>
      </c>
    </row>
    <row r="25" spans="1:9">
      <c r="A25" s="30">
        <v>23</v>
      </c>
      <c r="B25" s="23" t="s">
        <v>32</v>
      </c>
      <c r="C25" s="23" t="s">
        <v>33</v>
      </c>
      <c r="D25" s="24">
        <v>989778</v>
      </c>
      <c r="E25" s="25">
        <v>25500</v>
      </c>
      <c r="F25" s="25">
        <f t="shared" si="0"/>
        <v>1015278</v>
      </c>
      <c r="G25" s="26">
        <f t="shared" si="1"/>
        <v>101527.8</v>
      </c>
      <c r="H25" s="27" t="s">
        <v>74</v>
      </c>
      <c r="I25" s="33" t="s">
        <v>115</v>
      </c>
    </row>
    <row r="26" spans="1:9">
      <c r="A26" s="30">
        <v>24</v>
      </c>
      <c r="B26" s="23" t="s">
        <v>32</v>
      </c>
      <c r="C26" s="23" t="s">
        <v>34</v>
      </c>
      <c r="D26" s="24">
        <v>900559</v>
      </c>
      <c r="E26" s="25">
        <v>31000</v>
      </c>
      <c r="F26" s="25">
        <f t="shared" si="0"/>
        <v>931559</v>
      </c>
      <c r="G26" s="26">
        <f t="shared" si="1"/>
        <v>93155.900000000009</v>
      </c>
      <c r="H26" s="27" t="s">
        <v>74</v>
      </c>
      <c r="I26" s="33" t="s">
        <v>115</v>
      </c>
    </row>
    <row r="27" spans="1:9">
      <c r="A27" s="30">
        <v>25</v>
      </c>
      <c r="B27" s="23" t="s">
        <v>35</v>
      </c>
      <c r="C27" s="23" t="s">
        <v>36</v>
      </c>
      <c r="D27" s="24">
        <v>940986</v>
      </c>
      <c r="E27" s="25">
        <v>12000</v>
      </c>
      <c r="F27" s="25">
        <f t="shared" si="0"/>
        <v>952986</v>
      </c>
      <c r="G27" s="26">
        <f t="shared" si="1"/>
        <v>95298.6</v>
      </c>
      <c r="H27" s="27" t="s">
        <v>74</v>
      </c>
      <c r="I27" s="33" t="s">
        <v>104</v>
      </c>
    </row>
    <row r="28" spans="1:9">
      <c r="A28" s="30">
        <v>26</v>
      </c>
      <c r="B28" s="23" t="s">
        <v>35</v>
      </c>
      <c r="C28" s="23" t="s">
        <v>37</v>
      </c>
      <c r="D28" s="24">
        <v>2806230</v>
      </c>
      <c r="E28" s="25">
        <v>127000</v>
      </c>
      <c r="F28" s="25">
        <f t="shared" si="0"/>
        <v>2933230</v>
      </c>
      <c r="G28" s="26">
        <f t="shared" si="1"/>
        <v>293323</v>
      </c>
      <c r="H28" s="27" t="s">
        <v>74</v>
      </c>
      <c r="I28" s="33" t="s">
        <v>104</v>
      </c>
    </row>
    <row r="29" spans="1:9">
      <c r="A29" s="30">
        <v>27</v>
      </c>
      <c r="B29" s="23" t="s">
        <v>35</v>
      </c>
      <c r="C29" s="23" t="s">
        <v>38</v>
      </c>
      <c r="D29" s="24">
        <v>1732808</v>
      </c>
      <c r="E29" s="25">
        <v>18000</v>
      </c>
      <c r="F29" s="25">
        <f t="shared" si="0"/>
        <v>1750808</v>
      </c>
      <c r="G29" s="26">
        <f t="shared" si="1"/>
        <v>175080.80000000002</v>
      </c>
      <c r="H29" s="27" t="s">
        <v>74</v>
      </c>
      <c r="I29" s="33" t="s">
        <v>104</v>
      </c>
    </row>
    <row r="30" spans="1:9">
      <c r="A30" s="30">
        <v>28</v>
      </c>
      <c r="B30" s="23" t="s">
        <v>39</v>
      </c>
      <c r="C30" s="23" t="s">
        <v>40</v>
      </c>
      <c r="D30" s="24">
        <v>579926</v>
      </c>
      <c r="E30" s="25">
        <v>37000</v>
      </c>
      <c r="F30" s="25">
        <f t="shared" si="0"/>
        <v>616926</v>
      </c>
      <c r="G30" s="26">
        <f t="shared" si="1"/>
        <v>61692.600000000006</v>
      </c>
      <c r="H30" s="27" t="s">
        <v>74</v>
      </c>
      <c r="I30" s="33" t="s">
        <v>294</v>
      </c>
    </row>
    <row r="31" spans="1:9">
      <c r="A31" s="30">
        <v>29</v>
      </c>
      <c r="B31" s="23" t="s">
        <v>39</v>
      </c>
      <c r="C31" s="23" t="s">
        <v>41</v>
      </c>
      <c r="D31" s="24">
        <v>943775</v>
      </c>
      <c r="E31" s="25">
        <v>89500</v>
      </c>
      <c r="F31" s="25">
        <f t="shared" si="0"/>
        <v>1033275</v>
      </c>
      <c r="G31" s="26">
        <f t="shared" si="1"/>
        <v>103327.5</v>
      </c>
      <c r="H31" s="27" t="s">
        <v>74</v>
      </c>
      <c r="I31" s="33" t="s">
        <v>294</v>
      </c>
    </row>
    <row r="32" spans="1:9">
      <c r="A32" s="30">
        <v>30</v>
      </c>
      <c r="B32" s="23" t="s">
        <v>42</v>
      </c>
      <c r="C32" s="23" t="s">
        <v>43</v>
      </c>
      <c r="D32" s="24">
        <v>1339685</v>
      </c>
      <c r="E32" s="25">
        <v>18000</v>
      </c>
      <c r="F32" s="25">
        <f t="shared" si="0"/>
        <v>1357685</v>
      </c>
      <c r="G32" s="26">
        <f t="shared" si="1"/>
        <v>135768.5</v>
      </c>
      <c r="H32" s="27" t="s">
        <v>74</v>
      </c>
      <c r="I32" s="27" t="s">
        <v>115</v>
      </c>
    </row>
    <row r="33" spans="1:9">
      <c r="A33" s="30">
        <v>31</v>
      </c>
      <c r="B33" s="23" t="s">
        <v>42</v>
      </c>
      <c r="C33" s="23" t="s">
        <v>88</v>
      </c>
      <c r="D33" s="24">
        <v>2432623</v>
      </c>
      <c r="E33" s="25">
        <v>57000</v>
      </c>
      <c r="F33" s="25">
        <f t="shared" si="0"/>
        <v>2489623</v>
      </c>
      <c r="G33" s="26">
        <f t="shared" si="1"/>
        <v>248962.30000000002</v>
      </c>
      <c r="H33" s="27" t="s">
        <v>74</v>
      </c>
      <c r="I33" s="27" t="s">
        <v>115</v>
      </c>
    </row>
    <row r="34" spans="1:9">
      <c r="A34" s="30">
        <v>32</v>
      </c>
      <c r="B34" s="23" t="s">
        <v>42</v>
      </c>
      <c r="C34" s="23" t="s">
        <v>44</v>
      </c>
      <c r="D34" s="24">
        <v>2902419</v>
      </c>
      <c r="E34" s="25">
        <v>217000</v>
      </c>
      <c r="F34" s="25">
        <f t="shared" si="0"/>
        <v>3119419</v>
      </c>
      <c r="G34" s="26">
        <f t="shared" si="1"/>
        <v>311941.90000000002</v>
      </c>
      <c r="H34" s="27" t="s">
        <v>74</v>
      </c>
      <c r="I34" s="27" t="s">
        <v>115</v>
      </c>
    </row>
    <row r="35" spans="1:9">
      <c r="A35" s="30">
        <v>33</v>
      </c>
      <c r="B35" s="23" t="s">
        <v>42</v>
      </c>
      <c r="C35" s="23" t="s">
        <v>45</v>
      </c>
      <c r="D35" s="24">
        <v>2771379</v>
      </c>
      <c r="E35" s="25">
        <v>192000</v>
      </c>
      <c r="F35" s="25">
        <f t="shared" si="0"/>
        <v>2963379</v>
      </c>
      <c r="G35" s="26">
        <f t="shared" si="1"/>
        <v>296337.90000000002</v>
      </c>
      <c r="H35" s="27" t="s">
        <v>74</v>
      </c>
      <c r="I35" s="27" t="s">
        <v>115</v>
      </c>
    </row>
    <row r="36" spans="1:9">
      <c r="A36" s="30">
        <v>34</v>
      </c>
      <c r="B36" s="23" t="s">
        <v>42</v>
      </c>
      <c r="C36" s="23" t="s">
        <v>10</v>
      </c>
      <c r="D36" s="24">
        <v>1847121</v>
      </c>
      <c r="E36" s="25">
        <v>27000</v>
      </c>
      <c r="F36" s="25">
        <f t="shared" si="0"/>
        <v>1874121</v>
      </c>
      <c r="G36" s="26">
        <f t="shared" si="1"/>
        <v>187412.1</v>
      </c>
      <c r="H36" s="27" t="s">
        <v>74</v>
      </c>
      <c r="I36" s="27" t="s">
        <v>115</v>
      </c>
    </row>
    <row r="37" spans="1:9">
      <c r="A37" s="30">
        <v>35</v>
      </c>
      <c r="B37" s="23" t="s">
        <v>42</v>
      </c>
      <c r="C37" s="23" t="s">
        <v>73</v>
      </c>
      <c r="D37" s="24">
        <v>1335503</v>
      </c>
      <c r="E37" s="25">
        <v>54500</v>
      </c>
      <c r="F37" s="25">
        <f t="shared" si="0"/>
        <v>1390003</v>
      </c>
      <c r="G37" s="26">
        <f t="shared" si="1"/>
        <v>139000.30000000002</v>
      </c>
      <c r="H37" s="27" t="s">
        <v>74</v>
      </c>
      <c r="I37" s="27" t="s">
        <v>115</v>
      </c>
    </row>
    <row r="38" spans="1:9">
      <c r="A38" s="30">
        <v>36</v>
      </c>
      <c r="B38" s="23" t="s">
        <v>42</v>
      </c>
      <c r="C38" s="23" t="s">
        <v>98</v>
      </c>
      <c r="D38" s="24">
        <v>1120819</v>
      </c>
      <c r="E38" s="25">
        <v>22500</v>
      </c>
      <c r="F38" s="25">
        <f t="shared" si="0"/>
        <v>1143319</v>
      </c>
      <c r="G38" s="26">
        <f t="shared" si="1"/>
        <v>114331.90000000001</v>
      </c>
      <c r="H38" s="27" t="s">
        <v>74</v>
      </c>
      <c r="I38" s="27" t="s">
        <v>115</v>
      </c>
    </row>
    <row r="39" spans="1:9">
      <c r="A39" s="28">
        <v>37</v>
      </c>
      <c r="B39" s="16" t="s">
        <v>42</v>
      </c>
      <c r="C39" s="16" t="s">
        <v>46</v>
      </c>
      <c r="D39" s="17">
        <v>1968403</v>
      </c>
      <c r="E39" s="18">
        <v>114500</v>
      </c>
      <c r="F39" s="18">
        <f t="shared" si="0"/>
        <v>2082903</v>
      </c>
      <c r="G39" s="19">
        <f t="shared" si="1"/>
        <v>208290.30000000002</v>
      </c>
    </row>
    <row r="40" spans="1:9">
      <c r="A40" s="30">
        <v>38</v>
      </c>
      <c r="B40" s="23" t="s">
        <v>47</v>
      </c>
      <c r="C40" s="23" t="s">
        <v>48</v>
      </c>
      <c r="D40" s="24">
        <v>1473515</v>
      </c>
      <c r="E40" s="25">
        <v>49500</v>
      </c>
      <c r="F40" s="25">
        <f t="shared" si="0"/>
        <v>1523015</v>
      </c>
      <c r="G40" s="26">
        <f t="shared" si="1"/>
        <v>152301.5</v>
      </c>
      <c r="H40" s="27" t="s">
        <v>74</v>
      </c>
      <c r="I40" s="27" t="s">
        <v>295</v>
      </c>
    </row>
    <row r="41" spans="1:9">
      <c r="A41" s="28">
        <v>39</v>
      </c>
      <c r="B41" s="16" t="s">
        <v>61</v>
      </c>
      <c r="C41" s="16" t="s">
        <v>49</v>
      </c>
      <c r="D41" s="17">
        <v>1014871</v>
      </c>
      <c r="E41" s="18">
        <v>13500</v>
      </c>
      <c r="F41" s="18">
        <f t="shared" si="0"/>
        <v>1028371</v>
      </c>
      <c r="G41" s="19">
        <f t="shared" si="1"/>
        <v>102837.1</v>
      </c>
    </row>
    <row r="42" spans="1:9">
      <c r="A42" s="28">
        <v>40</v>
      </c>
      <c r="B42" s="16" t="s">
        <v>61</v>
      </c>
      <c r="C42" s="16" t="s">
        <v>50</v>
      </c>
      <c r="D42" s="17">
        <v>397305</v>
      </c>
      <c r="E42" s="18">
        <v>39000</v>
      </c>
      <c r="F42" s="18">
        <f t="shared" si="0"/>
        <v>436305</v>
      </c>
      <c r="G42" s="19">
        <f t="shared" si="1"/>
        <v>43630.5</v>
      </c>
    </row>
    <row r="43" spans="1:9">
      <c r="A43" s="30">
        <v>41</v>
      </c>
      <c r="B43" s="23" t="s">
        <v>51</v>
      </c>
      <c r="C43" s="23" t="s">
        <v>53</v>
      </c>
      <c r="D43" s="24">
        <v>521376</v>
      </c>
      <c r="E43" s="29">
        <v>12000</v>
      </c>
      <c r="F43" s="25">
        <f t="shared" si="0"/>
        <v>533376</v>
      </c>
      <c r="G43" s="26">
        <f t="shared" si="1"/>
        <v>53337.600000000006</v>
      </c>
      <c r="H43" s="27" t="s">
        <v>74</v>
      </c>
      <c r="I43" s="27" t="s">
        <v>114</v>
      </c>
    </row>
    <row r="44" spans="1:9">
      <c r="A44" s="30">
        <v>42</v>
      </c>
      <c r="B44" s="23" t="s">
        <v>51</v>
      </c>
      <c r="C44" s="23" t="s">
        <v>54</v>
      </c>
      <c r="D44" s="24">
        <v>691450</v>
      </c>
      <c r="E44" s="25">
        <v>12000</v>
      </c>
      <c r="F44" s="25">
        <f t="shared" si="0"/>
        <v>703450</v>
      </c>
      <c r="G44" s="26">
        <f t="shared" si="1"/>
        <v>70345</v>
      </c>
      <c r="H44" s="27" t="s">
        <v>74</v>
      </c>
      <c r="I44" s="27" t="s">
        <v>114</v>
      </c>
    </row>
    <row r="45" spans="1:9">
      <c r="A45" s="11"/>
      <c r="B45" s="12"/>
      <c r="C45" s="12" t="s">
        <v>58</v>
      </c>
      <c r="D45" s="13"/>
      <c r="E45" s="13"/>
      <c r="F45" s="34"/>
      <c r="G45" s="35">
        <f>SUM(G3:G44)</f>
        <v>4938858.4999999991</v>
      </c>
    </row>
  </sheetData>
  <pageMargins left="0.7" right="0.7" top="0.75" bottom="0.75" header="0.3" footer="0.3"/>
  <pageSetup paperSize="5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FF0000"/>
  </sheetPr>
  <dimension ref="A1:I49"/>
  <sheetViews>
    <sheetView topLeftCell="A37" workbookViewId="0">
      <selection activeCell="I24" sqref="I24"/>
    </sheetView>
  </sheetViews>
  <sheetFormatPr defaultRowHeight="15"/>
  <cols>
    <col min="1" max="1" width="4.7109375" style="37" customWidth="1"/>
    <col min="2" max="2" width="26" style="37" customWidth="1"/>
    <col min="3" max="3" width="10.28515625" style="37" customWidth="1"/>
    <col min="4" max="4" width="11.140625" style="37" customWidth="1"/>
    <col min="5" max="5" width="10.42578125" style="37" customWidth="1"/>
    <col min="6" max="6" width="10.28515625" style="37" customWidth="1"/>
    <col min="7" max="7" width="10.85546875" style="37" customWidth="1"/>
    <col min="8" max="8" width="10.5703125" style="37" bestFit="1" customWidth="1"/>
    <col min="9" max="16384" width="9.140625" style="37"/>
  </cols>
  <sheetData>
    <row r="1" spans="1:9">
      <c r="A1" s="38" t="s">
        <v>113</v>
      </c>
      <c r="B1" s="38"/>
      <c r="C1" s="38"/>
      <c r="D1" s="38"/>
      <c r="E1" s="38"/>
      <c r="F1" s="38"/>
    </row>
    <row r="2" spans="1:9">
      <c r="A2" s="39" t="s">
        <v>0</v>
      </c>
      <c r="B2" s="39" t="s">
        <v>1</v>
      </c>
      <c r="C2" s="39" t="s">
        <v>2</v>
      </c>
      <c r="D2" s="40" t="s">
        <v>3</v>
      </c>
      <c r="E2" s="39" t="s">
        <v>4</v>
      </c>
      <c r="F2" s="41" t="s">
        <v>5</v>
      </c>
      <c r="G2" s="42" t="s">
        <v>6</v>
      </c>
    </row>
    <row r="3" spans="1:9">
      <c r="A3" s="30">
        <v>1</v>
      </c>
      <c r="B3" s="23" t="s">
        <v>7</v>
      </c>
      <c r="C3" s="23" t="s">
        <v>8</v>
      </c>
      <c r="D3" s="24">
        <v>629801</v>
      </c>
      <c r="E3" s="25">
        <v>18000</v>
      </c>
      <c r="F3" s="31">
        <f t="shared" ref="F3:F48" si="0">SUM(D3+E3)</f>
        <v>647801</v>
      </c>
      <c r="G3" s="32">
        <f t="shared" ref="G3:G48" si="1">F3*10%</f>
        <v>64780.100000000006</v>
      </c>
      <c r="H3" s="27" t="s">
        <v>74</v>
      </c>
      <c r="I3" s="27" t="s">
        <v>114</v>
      </c>
    </row>
    <row r="4" spans="1:9">
      <c r="A4" s="28">
        <v>2</v>
      </c>
      <c r="B4" s="16" t="s">
        <v>59</v>
      </c>
      <c r="C4" s="16" t="s">
        <v>60</v>
      </c>
      <c r="D4" s="17">
        <v>617149</v>
      </c>
      <c r="E4" s="18">
        <v>12000</v>
      </c>
      <c r="F4" s="18">
        <f t="shared" si="0"/>
        <v>629149</v>
      </c>
      <c r="G4" s="19">
        <f t="shared" si="1"/>
        <v>62914.9</v>
      </c>
    </row>
    <row r="5" spans="1:9">
      <c r="A5" s="28">
        <v>3</v>
      </c>
      <c r="B5" s="16" t="s">
        <v>9</v>
      </c>
      <c r="C5" s="16" t="s">
        <v>71</v>
      </c>
      <c r="D5" s="17">
        <v>936267</v>
      </c>
      <c r="E5" s="18">
        <v>43000</v>
      </c>
      <c r="F5" s="18">
        <f t="shared" si="0"/>
        <v>979267</v>
      </c>
      <c r="G5" s="19">
        <f t="shared" si="1"/>
        <v>97926.700000000012</v>
      </c>
    </row>
    <row r="6" spans="1:9">
      <c r="A6" s="28">
        <v>4</v>
      </c>
      <c r="B6" s="16" t="s">
        <v>9</v>
      </c>
      <c r="C6" s="16" t="s">
        <v>11</v>
      </c>
      <c r="D6" s="17">
        <v>283973</v>
      </c>
      <c r="E6" s="18">
        <v>12000</v>
      </c>
      <c r="F6" s="18">
        <f t="shared" si="0"/>
        <v>295973</v>
      </c>
      <c r="G6" s="19">
        <f t="shared" si="1"/>
        <v>29597.300000000003</v>
      </c>
    </row>
    <row r="7" spans="1:9">
      <c r="A7" s="28">
        <v>5</v>
      </c>
      <c r="B7" s="16" t="s">
        <v>9</v>
      </c>
      <c r="C7" s="16" t="s">
        <v>12</v>
      </c>
      <c r="D7" s="17">
        <v>520148</v>
      </c>
      <c r="E7" s="18">
        <v>15000</v>
      </c>
      <c r="F7" s="18">
        <f t="shared" si="0"/>
        <v>535148</v>
      </c>
      <c r="G7" s="19">
        <f t="shared" si="1"/>
        <v>53514.8</v>
      </c>
    </row>
    <row r="8" spans="1:9">
      <c r="A8" s="28">
        <v>6</v>
      </c>
      <c r="B8" s="16" t="s">
        <v>9</v>
      </c>
      <c r="C8" s="16" t="s">
        <v>13</v>
      </c>
      <c r="D8" s="17">
        <v>378161</v>
      </c>
      <c r="E8" s="18">
        <v>13500</v>
      </c>
      <c r="F8" s="18">
        <f t="shared" si="0"/>
        <v>391661</v>
      </c>
      <c r="G8" s="19">
        <f t="shared" si="1"/>
        <v>39166.1</v>
      </c>
    </row>
    <row r="9" spans="1:9">
      <c r="A9" s="28">
        <v>7</v>
      </c>
      <c r="B9" s="16" t="s">
        <v>9</v>
      </c>
      <c r="C9" s="16" t="s">
        <v>14</v>
      </c>
      <c r="D9" s="17">
        <v>756324</v>
      </c>
      <c r="E9" s="18">
        <v>25500</v>
      </c>
      <c r="F9" s="18">
        <f t="shared" si="0"/>
        <v>781824</v>
      </c>
      <c r="G9" s="19">
        <f t="shared" si="1"/>
        <v>78182.400000000009</v>
      </c>
    </row>
    <row r="10" spans="1:9">
      <c r="A10" s="28">
        <v>8</v>
      </c>
      <c r="B10" s="16" t="s">
        <v>9</v>
      </c>
      <c r="C10" s="16" t="s">
        <v>69</v>
      </c>
      <c r="D10" s="17">
        <v>767570</v>
      </c>
      <c r="E10" s="18">
        <v>52000</v>
      </c>
      <c r="F10" s="18">
        <f t="shared" si="0"/>
        <v>819570</v>
      </c>
      <c r="G10" s="19">
        <f t="shared" si="1"/>
        <v>81957</v>
      </c>
    </row>
    <row r="11" spans="1:9">
      <c r="A11" s="28">
        <v>9</v>
      </c>
      <c r="B11" s="16" t="s">
        <v>9</v>
      </c>
      <c r="C11" s="16" t="s">
        <v>84</v>
      </c>
      <c r="D11" s="17">
        <v>444235</v>
      </c>
      <c r="E11" s="18">
        <v>12000</v>
      </c>
      <c r="F11" s="18">
        <f t="shared" si="0"/>
        <v>456235</v>
      </c>
      <c r="G11" s="19">
        <f t="shared" si="1"/>
        <v>45623.5</v>
      </c>
    </row>
    <row r="12" spans="1:9">
      <c r="A12" s="28">
        <v>10</v>
      </c>
      <c r="B12" s="16" t="s">
        <v>9</v>
      </c>
      <c r="C12" s="16" t="s">
        <v>15</v>
      </c>
      <c r="D12" s="17">
        <v>406278</v>
      </c>
      <c r="E12" s="18">
        <v>35000</v>
      </c>
      <c r="F12" s="18">
        <f t="shared" si="0"/>
        <v>441278</v>
      </c>
      <c r="G12" s="19">
        <f t="shared" si="1"/>
        <v>44127.8</v>
      </c>
    </row>
    <row r="13" spans="1:9">
      <c r="A13" s="28">
        <v>11</v>
      </c>
      <c r="B13" s="16" t="s">
        <v>9</v>
      </c>
      <c r="C13" s="16" t="s">
        <v>16</v>
      </c>
      <c r="D13" s="17">
        <v>766164</v>
      </c>
      <c r="E13" s="18">
        <v>35000</v>
      </c>
      <c r="F13" s="18">
        <f t="shared" si="0"/>
        <v>801164</v>
      </c>
      <c r="G13" s="19">
        <f t="shared" si="1"/>
        <v>80116.400000000009</v>
      </c>
    </row>
    <row r="14" spans="1:9">
      <c r="A14" s="28">
        <v>12</v>
      </c>
      <c r="B14" s="16" t="s">
        <v>9</v>
      </c>
      <c r="C14" s="16" t="s">
        <v>85</v>
      </c>
      <c r="D14" s="17">
        <v>645265</v>
      </c>
      <c r="E14" s="18">
        <v>12000</v>
      </c>
      <c r="F14" s="18">
        <f t="shared" si="0"/>
        <v>657265</v>
      </c>
      <c r="G14" s="19">
        <f t="shared" si="1"/>
        <v>65726.5</v>
      </c>
    </row>
    <row r="15" spans="1:9">
      <c r="A15" s="28">
        <v>13</v>
      </c>
      <c r="B15" s="16" t="s">
        <v>9</v>
      </c>
      <c r="C15" s="16" t="s">
        <v>86</v>
      </c>
      <c r="D15" s="17">
        <v>794280</v>
      </c>
      <c r="E15" s="18">
        <v>12000</v>
      </c>
      <c r="F15" s="18">
        <f t="shared" si="0"/>
        <v>806280</v>
      </c>
      <c r="G15" s="19">
        <f t="shared" si="1"/>
        <v>80628</v>
      </c>
    </row>
    <row r="16" spans="1:9">
      <c r="A16" s="30">
        <v>14</v>
      </c>
      <c r="B16" s="23" t="s">
        <v>17</v>
      </c>
      <c r="C16" s="23" t="s">
        <v>18</v>
      </c>
      <c r="D16" s="24">
        <v>960165</v>
      </c>
      <c r="E16" s="25">
        <v>57000</v>
      </c>
      <c r="F16" s="25">
        <f t="shared" si="0"/>
        <v>1017165</v>
      </c>
      <c r="G16" s="26">
        <f t="shared" si="1"/>
        <v>101716.5</v>
      </c>
      <c r="H16" s="27" t="s">
        <v>74</v>
      </c>
      <c r="I16" s="27" t="s">
        <v>292</v>
      </c>
    </row>
    <row r="17" spans="1:9">
      <c r="A17" s="30">
        <v>15</v>
      </c>
      <c r="B17" s="23" t="s">
        <v>106</v>
      </c>
      <c r="C17" s="23" t="s">
        <v>97</v>
      </c>
      <c r="D17" s="24">
        <v>2883308</v>
      </c>
      <c r="E17" s="25">
        <v>24000</v>
      </c>
      <c r="F17" s="25">
        <f t="shared" si="0"/>
        <v>2907308</v>
      </c>
      <c r="G17" s="26">
        <f t="shared" si="1"/>
        <v>290730.8</v>
      </c>
      <c r="H17" s="27" t="s">
        <v>74</v>
      </c>
      <c r="I17" s="27" t="s">
        <v>122</v>
      </c>
    </row>
    <row r="18" spans="1:9">
      <c r="A18" s="30">
        <v>16</v>
      </c>
      <c r="B18" s="23" t="s">
        <v>21</v>
      </c>
      <c r="C18" s="23" t="s">
        <v>22</v>
      </c>
      <c r="D18" s="24">
        <v>546859</v>
      </c>
      <c r="E18" s="25">
        <v>12000</v>
      </c>
      <c r="F18" s="25">
        <f t="shared" si="0"/>
        <v>558859</v>
      </c>
      <c r="G18" s="26">
        <f t="shared" si="1"/>
        <v>55885.9</v>
      </c>
      <c r="H18" s="27" t="s">
        <v>74</v>
      </c>
      <c r="I18" s="27" t="s">
        <v>118</v>
      </c>
    </row>
    <row r="19" spans="1:9">
      <c r="A19" s="30">
        <v>17</v>
      </c>
      <c r="B19" s="23" t="s">
        <v>23</v>
      </c>
      <c r="C19" s="23" t="s">
        <v>68</v>
      </c>
      <c r="D19" s="24">
        <v>1865504</v>
      </c>
      <c r="E19" s="25">
        <v>22500</v>
      </c>
      <c r="F19" s="25">
        <f t="shared" si="0"/>
        <v>1888004</v>
      </c>
      <c r="G19" s="26">
        <f t="shared" si="1"/>
        <v>188800.40000000002</v>
      </c>
      <c r="H19" s="27" t="s">
        <v>74</v>
      </c>
      <c r="I19" s="27" t="s">
        <v>287</v>
      </c>
    </row>
    <row r="20" spans="1:9">
      <c r="A20" s="30">
        <v>18</v>
      </c>
      <c r="B20" s="23" t="s">
        <v>23</v>
      </c>
      <c r="C20" s="23" t="s">
        <v>25</v>
      </c>
      <c r="D20" s="24">
        <v>167291</v>
      </c>
      <c r="E20" s="25">
        <v>12000</v>
      </c>
      <c r="F20" s="25">
        <f t="shared" si="0"/>
        <v>179291</v>
      </c>
      <c r="G20" s="26">
        <f t="shared" si="1"/>
        <v>17929.100000000002</v>
      </c>
      <c r="H20" s="27" t="s">
        <v>74</v>
      </c>
      <c r="I20" s="27" t="s">
        <v>287</v>
      </c>
    </row>
    <row r="21" spans="1:9">
      <c r="A21" s="30">
        <v>19</v>
      </c>
      <c r="B21" s="23" t="s">
        <v>23</v>
      </c>
      <c r="C21" s="23" t="s">
        <v>26</v>
      </c>
      <c r="D21" s="24">
        <v>1249762</v>
      </c>
      <c r="E21" s="25">
        <v>29000</v>
      </c>
      <c r="F21" s="25">
        <f t="shared" si="0"/>
        <v>1278762</v>
      </c>
      <c r="G21" s="26">
        <f t="shared" si="1"/>
        <v>127876.20000000001</v>
      </c>
      <c r="H21" s="27" t="s">
        <v>74</v>
      </c>
      <c r="I21" s="27" t="s">
        <v>287</v>
      </c>
    </row>
    <row r="22" spans="1:9">
      <c r="A22" s="30">
        <v>20</v>
      </c>
      <c r="B22" s="23" t="s">
        <v>23</v>
      </c>
      <c r="C22" s="23" t="s">
        <v>27</v>
      </c>
      <c r="D22" s="24">
        <v>1549198</v>
      </c>
      <c r="E22" s="25">
        <v>37000</v>
      </c>
      <c r="F22" s="25">
        <f t="shared" si="0"/>
        <v>1586198</v>
      </c>
      <c r="G22" s="26">
        <f t="shared" si="1"/>
        <v>158619.80000000002</v>
      </c>
      <c r="H22" s="27" t="s">
        <v>74</v>
      </c>
      <c r="I22" s="27" t="s">
        <v>287</v>
      </c>
    </row>
    <row r="23" spans="1:9">
      <c r="A23" s="30">
        <v>21</v>
      </c>
      <c r="B23" s="23" t="s">
        <v>28</v>
      </c>
      <c r="C23" s="23" t="s">
        <v>29</v>
      </c>
      <c r="D23" s="24">
        <v>636830</v>
      </c>
      <c r="E23" s="25">
        <v>12000</v>
      </c>
      <c r="F23" s="25">
        <f t="shared" si="0"/>
        <v>648830</v>
      </c>
      <c r="G23" s="26">
        <f t="shared" si="1"/>
        <v>64883</v>
      </c>
      <c r="H23" s="27" t="s">
        <v>74</v>
      </c>
      <c r="I23" s="27" t="s">
        <v>114</v>
      </c>
    </row>
    <row r="24" spans="1:9">
      <c r="A24" s="30">
        <v>22</v>
      </c>
      <c r="B24" s="23" t="s">
        <v>30</v>
      </c>
      <c r="C24" s="23" t="s">
        <v>31</v>
      </c>
      <c r="D24" s="24">
        <v>493438</v>
      </c>
      <c r="E24" s="25">
        <v>18000</v>
      </c>
      <c r="F24" s="25">
        <f t="shared" si="0"/>
        <v>511438</v>
      </c>
      <c r="G24" s="26">
        <f t="shared" si="1"/>
        <v>51143.8</v>
      </c>
      <c r="H24" s="27" t="s">
        <v>74</v>
      </c>
      <c r="I24" s="27" t="s">
        <v>359</v>
      </c>
    </row>
    <row r="25" spans="1:9">
      <c r="A25" s="30">
        <v>23</v>
      </c>
      <c r="B25" s="23" t="s">
        <v>32</v>
      </c>
      <c r="C25" s="23" t="s">
        <v>33</v>
      </c>
      <c r="D25" s="24">
        <v>1172442</v>
      </c>
      <c r="E25" s="25">
        <v>59500</v>
      </c>
      <c r="F25" s="25">
        <f t="shared" si="0"/>
        <v>1231942</v>
      </c>
      <c r="G25" s="26">
        <f t="shared" si="1"/>
        <v>123194.20000000001</v>
      </c>
      <c r="H25" s="27" t="s">
        <v>74</v>
      </c>
      <c r="I25" s="33" t="s">
        <v>282</v>
      </c>
    </row>
    <row r="26" spans="1:9">
      <c r="A26" s="30">
        <v>24</v>
      </c>
      <c r="B26" s="23" t="s">
        <v>32</v>
      </c>
      <c r="C26" s="23" t="s">
        <v>34</v>
      </c>
      <c r="D26" s="24">
        <v>1303182</v>
      </c>
      <c r="E26" s="25">
        <v>43000</v>
      </c>
      <c r="F26" s="25">
        <f t="shared" si="0"/>
        <v>1346182</v>
      </c>
      <c r="G26" s="26">
        <f t="shared" si="1"/>
        <v>134618.20000000001</v>
      </c>
      <c r="H26" s="27" t="s">
        <v>74</v>
      </c>
      <c r="I26" s="33" t="s">
        <v>282</v>
      </c>
    </row>
    <row r="27" spans="1:9">
      <c r="A27" s="30">
        <v>25</v>
      </c>
      <c r="B27" s="23" t="s">
        <v>35</v>
      </c>
      <c r="C27" s="23" t="s">
        <v>36</v>
      </c>
      <c r="D27" s="24">
        <v>1068413</v>
      </c>
      <c r="E27" s="25">
        <v>16500</v>
      </c>
      <c r="F27" s="25">
        <f t="shared" si="0"/>
        <v>1084913</v>
      </c>
      <c r="G27" s="26">
        <f t="shared" si="1"/>
        <v>108491.3</v>
      </c>
      <c r="H27" s="27" t="s">
        <v>74</v>
      </c>
      <c r="I27" s="33" t="s">
        <v>114</v>
      </c>
    </row>
    <row r="28" spans="1:9">
      <c r="A28" s="30">
        <v>26</v>
      </c>
      <c r="B28" s="23" t="s">
        <v>35</v>
      </c>
      <c r="C28" s="23" t="s">
        <v>37</v>
      </c>
      <c r="D28" s="24">
        <v>1730547</v>
      </c>
      <c r="E28" s="25">
        <v>119500</v>
      </c>
      <c r="F28" s="25">
        <f t="shared" si="0"/>
        <v>1850047</v>
      </c>
      <c r="G28" s="26">
        <f t="shared" si="1"/>
        <v>185004.7</v>
      </c>
      <c r="H28" s="27" t="s">
        <v>74</v>
      </c>
      <c r="I28" s="33" t="s">
        <v>114</v>
      </c>
    </row>
    <row r="29" spans="1:9">
      <c r="A29" s="30">
        <v>27</v>
      </c>
      <c r="B29" s="23" t="s">
        <v>35</v>
      </c>
      <c r="C29" s="23" t="s">
        <v>38</v>
      </c>
      <c r="D29" s="24">
        <v>1604024</v>
      </c>
      <c r="E29" s="25">
        <v>19500</v>
      </c>
      <c r="F29" s="25">
        <f t="shared" si="0"/>
        <v>1623524</v>
      </c>
      <c r="G29" s="26">
        <f t="shared" si="1"/>
        <v>162352.40000000002</v>
      </c>
      <c r="H29" s="27" t="s">
        <v>74</v>
      </c>
      <c r="I29" s="33" t="s">
        <v>114</v>
      </c>
    </row>
    <row r="30" spans="1:9">
      <c r="A30" s="30">
        <v>28</v>
      </c>
      <c r="B30" s="23" t="s">
        <v>39</v>
      </c>
      <c r="C30" s="23" t="s">
        <v>40</v>
      </c>
      <c r="D30" s="24">
        <v>589032</v>
      </c>
      <c r="E30" s="25">
        <v>45000</v>
      </c>
      <c r="F30" s="25">
        <f t="shared" si="0"/>
        <v>634032</v>
      </c>
      <c r="G30" s="26">
        <f t="shared" si="1"/>
        <v>63403.200000000004</v>
      </c>
      <c r="H30" s="27" t="s">
        <v>74</v>
      </c>
      <c r="I30" s="33" t="s">
        <v>300</v>
      </c>
    </row>
    <row r="31" spans="1:9">
      <c r="A31" s="30">
        <v>29</v>
      </c>
      <c r="B31" s="23" t="s">
        <v>39</v>
      </c>
      <c r="C31" s="23" t="s">
        <v>41</v>
      </c>
      <c r="D31" s="24">
        <v>1182282</v>
      </c>
      <c r="E31" s="25">
        <v>102000</v>
      </c>
      <c r="F31" s="25">
        <f t="shared" si="0"/>
        <v>1284282</v>
      </c>
      <c r="G31" s="26">
        <f t="shared" si="1"/>
        <v>128428.20000000001</v>
      </c>
      <c r="H31" s="27" t="s">
        <v>74</v>
      </c>
      <c r="I31" s="33" t="s">
        <v>300</v>
      </c>
    </row>
    <row r="32" spans="1:9">
      <c r="A32" s="30">
        <v>30</v>
      </c>
      <c r="B32" s="23" t="s">
        <v>42</v>
      </c>
      <c r="C32" s="23" t="s">
        <v>43</v>
      </c>
      <c r="D32" s="24">
        <v>1228675</v>
      </c>
      <c r="E32" s="25">
        <v>13500</v>
      </c>
      <c r="F32" s="25">
        <f t="shared" si="0"/>
        <v>1242175</v>
      </c>
      <c r="G32" s="26">
        <f t="shared" si="1"/>
        <v>124217.5</v>
      </c>
      <c r="H32" s="27" t="s">
        <v>74</v>
      </c>
      <c r="I32" s="33" t="s">
        <v>282</v>
      </c>
    </row>
    <row r="33" spans="1:9">
      <c r="A33" s="30">
        <v>31</v>
      </c>
      <c r="B33" s="23" t="s">
        <v>42</v>
      </c>
      <c r="C33" s="23" t="s">
        <v>88</v>
      </c>
      <c r="D33" s="24">
        <v>1672909</v>
      </c>
      <c r="E33" s="25">
        <v>54500</v>
      </c>
      <c r="F33" s="25">
        <f t="shared" si="0"/>
        <v>1727409</v>
      </c>
      <c r="G33" s="26">
        <f t="shared" si="1"/>
        <v>172740.90000000002</v>
      </c>
      <c r="H33" s="27" t="s">
        <v>74</v>
      </c>
      <c r="I33" s="33" t="s">
        <v>282</v>
      </c>
    </row>
    <row r="34" spans="1:9">
      <c r="A34" s="30">
        <v>32</v>
      </c>
      <c r="B34" s="23" t="s">
        <v>42</v>
      </c>
      <c r="C34" s="23" t="s">
        <v>44</v>
      </c>
      <c r="D34" s="24">
        <v>2929699</v>
      </c>
      <c r="E34" s="25">
        <v>182000</v>
      </c>
      <c r="F34" s="25">
        <f t="shared" si="0"/>
        <v>3111699</v>
      </c>
      <c r="G34" s="26">
        <f t="shared" si="1"/>
        <v>311169.90000000002</v>
      </c>
      <c r="H34" s="27" t="s">
        <v>74</v>
      </c>
      <c r="I34" s="33" t="s">
        <v>282</v>
      </c>
    </row>
    <row r="35" spans="1:9">
      <c r="A35" s="30">
        <v>33</v>
      </c>
      <c r="B35" s="23" t="s">
        <v>42</v>
      </c>
      <c r="C35" s="23" t="s">
        <v>45</v>
      </c>
      <c r="D35" s="24">
        <v>2500929</v>
      </c>
      <c r="E35" s="25">
        <v>179500</v>
      </c>
      <c r="F35" s="25">
        <f t="shared" si="0"/>
        <v>2680429</v>
      </c>
      <c r="G35" s="26">
        <f t="shared" si="1"/>
        <v>268042.90000000002</v>
      </c>
      <c r="H35" s="27" t="s">
        <v>74</v>
      </c>
      <c r="I35" s="33" t="s">
        <v>282</v>
      </c>
    </row>
    <row r="36" spans="1:9">
      <c r="A36" s="30">
        <v>34</v>
      </c>
      <c r="B36" s="23" t="s">
        <v>42</v>
      </c>
      <c r="C36" s="23" t="s">
        <v>10</v>
      </c>
      <c r="D36" s="24">
        <v>2440479</v>
      </c>
      <c r="E36" s="25">
        <v>35000</v>
      </c>
      <c r="F36" s="25">
        <f t="shared" si="0"/>
        <v>2475479</v>
      </c>
      <c r="G36" s="26">
        <f t="shared" si="1"/>
        <v>247547.90000000002</v>
      </c>
      <c r="H36" s="27" t="s">
        <v>74</v>
      </c>
      <c r="I36" s="33" t="s">
        <v>282</v>
      </c>
    </row>
    <row r="37" spans="1:9">
      <c r="A37" s="30">
        <v>35</v>
      </c>
      <c r="B37" s="23" t="s">
        <v>42</v>
      </c>
      <c r="C37" s="23" t="s">
        <v>108</v>
      </c>
      <c r="D37" s="24">
        <v>1463444</v>
      </c>
      <c r="E37" s="25">
        <v>24000</v>
      </c>
      <c r="F37" s="25">
        <f t="shared" si="0"/>
        <v>1487444</v>
      </c>
      <c r="G37" s="26">
        <f t="shared" si="1"/>
        <v>148744.4</v>
      </c>
      <c r="H37" s="27" t="s">
        <v>74</v>
      </c>
      <c r="I37" s="33" t="s">
        <v>282</v>
      </c>
    </row>
    <row r="38" spans="1:9">
      <c r="A38" s="30">
        <v>36</v>
      </c>
      <c r="B38" s="23" t="s">
        <v>42</v>
      </c>
      <c r="C38" s="23" t="s">
        <v>73</v>
      </c>
      <c r="D38" s="24">
        <v>3134947</v>
      </c>
      <c r="E38" s="25">
        <v>62000</v>
      </c>
      <c r="F38" s="25">
        <f t="shared" si="0"/>
        <v>3196947</v>
      </c>
      <c r="G38" s="26">
        <f t="shared" si="1"/>
        <v>319694.7</v>
      </c>
      <c r="H38" s="27" t="s">
        <v>74</v>
      </c>
      <c r="I38" s="33" t="s">
        <v>282</v>
      </c>
    </row>
    <row r="39" spans="1:9">
      <c r="A39" s="30">
        <v>37</v>
      </c>
      <c r="B39" s="23" t="s">
        <v>42</v>
      </c>
      <c r="C39" s="23" t="s">
        <v>98</v>
      </c>
      <c r="D39" s="24">
        <v>1419864</v>
      </c>
      <c r="E39" s="25">
        <v>33000</v>
      </c>
      <c r="F39" s="25">
        <f t="shared" si="0"/>
        <v>1452864</v>
      </c>
      <c r="G39" s="26">
        <f t="shared" si="1"/>
        <v>145286.39999999999</v>
      </c>
      <c r="H39" s="27" t="s">
        <v>74</v>
      </c>
      <c r="I39" s="33" t="s">
        <v>282</v>
      </c>
    </row>
    <row r="40" spans="1:9">
      <c r="A40" s="30">
        <v>38</v>
      </c>
      <c r="B40" s="23" t="s">
        <v>42</v>
      </c>
      <c r="C40" s="23" t="s">
        <v>109</v>
      </c>
      <c r="D40" s="24">
        <v>1681344</v>
      </c>
      <c r="E40" s="25">
        <v>16500</v>
      </c>
      <c r="F40" s="25">
        <f t="shared" si="0"/>
        <v>1697844</v>
      </c>
      <c r="G40" s="26">
        <f t="shared" si="1"/>
        <v>169784.40000000002</v>
      </c>
      <c r="H40" s="27" t="s">
        <v>74</v>
      </c>
      <c r="I40" s="33" t="s">
        <v>282</v>
      </c>
    </row>
    <row r="41" spans="1:9">
      <c r="A41" s="30">
        <v>39</v>
      </c>
      <c r="B41" s="23" t="s">
        <v>42</v>
      </c>
      <c r="C41" s="23" t="s">
        <v>110</v>
      </c>
      <c r="D41" s="24">
        <v>2365971</v>
      </c>
      <c r="E41" s="25">
        <v>18000</v>
      </c>
      <c r="F41" s="25">
        <f t="shared" si="0"/>
        <v>2383971</v>
      </c>
      <c r="G41" s="26">
        <f t="shared" si="1"/>
        <v>238397.1</v>
      </c>
      <c r="H41" s="27" t="s">
        <v>74</v>
      </c>
      <c r="I41" s="33" t="s">
        <v>282</v>
      </c>
    </row>
    <row r="42" spans="1:9">
      <c r="A42" s="30">
        <v>40</v>
      </c>
      <c r="B42" s="23" t="s">
        <v>42</v>
      </c>
      <c r="C42" s="23" t="s">
        <v>111</v>
      </c>
      <c r="D42" s="24">
        <v>1722113</v>
      </c>
      <c r="E42" s="25">
        <v>15000</v>
      </c>
      <c r="F42" s="25">
        <f t="shared" si="0"/>
        <v>1737113</v>
      </c>
      <c r="G42" s="26">
        <f t="shared" si="1"/>
        <v>173711.30000000002</v>
      </c>
      <c r="H42" s="27" t="s">
        <v>74</v>
      </c>
      <c r="I42" s="33" t="s">
        <v>282</v>
      </c>
    </row>
    <row r="43" spans="1:9">
      <c r="A43" s="28">
        <v>41</v>
      </c>
      <c r="B43" s="16" t="s">
        <v>42</v>
      </c>
      <c r="C43" s="16" t="s">
        <v>46</v>
      </c>
      <c r="D43" s="17">
        <v>1992027</v>
      </c>
      <c r="E43" s="18">
        <v>102000</v>
      </c>
      <c r="F43" s="18">
        <f t="shared" si="0"/>
        <v>2094027</v>
      </c>
      <c r="G43" s="19">
        <f t="shared" si="1"/>
        <v>209402.7</v>
      </c>
    </row>
    <row r="44" spans="1:9">
      <c r="A44" s="30">
        <v>42</v>
      </c>
      <c r="B44" s="23" t="s">
        <v>47</v>
      </c>
      <c r="C44" s="23" t="s">
        <v>48</v>
      </c>
      <c r="D44" s="24">
        <v>1415646</v>
      </c>
      <c r="E44" s="25">
        <v>47000</v>
      </c>
      <c r="F44" s="25">
        <f t="shared" si="0"/>
        <v>1462646</v>
      </c>
      <c r="G44" s="26">
        <f t="shared" si="1"/>
        <v>146264.6</v>
      </c>
      <c r="H44" s="27" t="s">
        <v>74</v>
      </c>
      <c r="I44" s="27" t="s">
        <v>294</v>
      </c>
    </row>
    <row r="45" spans="1:9">
      <c r="A45" s="28">
        <v>43</v>
      </c>
      <c r="B45" s="16" t="s">
        <v>61</v>
      </c>
      <c r="C45" s="16" t="s">
        <v>49</v>
      </c>
      <c r="D45" s="17">
        <v>1207587</v>
      </c>
      <c r="E45" s="18">
        <v>25500</v>
      </c>
      <c r="F45" s="18">
        <f t="shared" si="0"/>
        <v>1233087</v>
      </c>
      <c r="G45" s="19">
        <f t="shared" si="1"/>
        <v>123308.70000000001</v>
      </c>
    </row>
    <row r="46" spans="1:9">
      <c r="A46" s="28">
        <v>44</v>
      </c>
      <c r="B46" s="16" t="s">
        <v>61</v>
      </c>
      <c r="C46" s="16" t="s">
        <v>50</v>
      </c>
      <c r="D46" s="17">
        <v>515931</v>
      </c>
      <c r="E46" s="18">
        <v>35000</v>
      </c>
      <c r="F46" s="18">
        <f t="shared" si="0"/>
        <v>550931</v>
      </c>
      <c r="G46" s="19">
        <f t="shared" si="1"/>
        <v>55093.100000000006</v>
      </c>
    </row>
    <row r="47" spans="1:9">
      <c r="A47" s="30">
        <v>45</v>
      </c>
      <c r="B47" s="23" t="s">
        <v>51</v>
      </c>
      <c r="C47" s="23" t="s">
        <v>53</v>
      </c>
      <c r="D47" s="24">
        <v>486409</v>
      </c>
      <c r="E47" s="29">
        <v>12000</v>
      </c>
      <c r="F47" s="25">
        <f t="shared" si="0"/>
        <v>498409</v>
      </c>
      <c r="G47" s="26">
        <f t="shared" si="1"/>
        <v>49840.9</v>
      </c>
      <c r="H47" s="27" t="s">
        <v>74</v>
      </c>
      <c r="I47" s="33" t="s">
        <v>283</v>
      </c>
    </row>
    <row r="48" spans="1:9">
      <c r="A48" s="30">
        <v>46</v>
      </c>
      <c r="B48" s="23" t="s">
        <v>51</v>
      </c>
      <c r="C48" s="23" t="s">
        <v>54</v>
      </c>
      <c r="D48" s="24">
        <v>905339</v>
      </c>
      <c r="E48" s="25">
        <v>12000</v>
      </c>
      <c r="F48" s="25">
        <f t="shared" si="0"/>
        <v>917339</v>
      </c>
      <c r="G48" s="26">
        <f t="shared" si="1"/>
        <v>91733.900000000009</v>
      </c>
      <c r="H48" s="27" t="s">
        <v>74</v>
      </c>
      <c r="I48" s="33" t="s">
        <v>283</v>
      </c>
    </row>
    <row r="49" spans="1:7">
      <c r="A49" s="48"/>
      <c r="B49" s="49"/>
      <c r="C49" s="49" t="s">
        <v>58</v>
      </c>
      <c r="D49" s="50"/>
      <c r="E49" s="50"/>
      <c r="F49" s="51"/>
      <c r="G49" s="52">
        <f>SUM(G3:G48)</f>
        <v>5782320.5000000009</v>
      </c>
    </row>
  </sheetData>
  <pageMargins left="0.7" right="0.7" top="0.75" bottom="0.75" header="0.3" footer="0.3"/>
  <pageSetup paperSize="5" orientation="portrait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FF0000"/>
  </sheetPr>
  <dimension ref="A1:I51"/>
  <sheetViews>
    <sheetView topLeftCell="A37" workbookViewId="0">
      <selection activeCell="I24" sqref="I24"/>
    </sheetView>
  </sheetViews>
  <sheetFormatPr defaultRowHeight="15"/>
  <cols>
    <col min="1" max="1" width="4.7109375" style="37" customWidth="1"/>
    <col min="2" max="2" width="26" style="37" customWidth="1"/>
    <col min="3" max="3" width="10.28515625" style="37" customWidth="1"/>
    <col min="4" max="4" width="11.140625" style="37" customWidth="1"/>
    <col min="5" max="5" width="10.42578125" style="37" customWidth="1"/>
    <col min="6" max="6" width="10.28515625" style="37" customWidth="1"/>
    <col min="7" max="7" width="10.85546875" style="37" customWidth="1"/>
    <col min="8" max="8" width="10.5703125" style="37" bestFit="1" customWidth="1"/>
    <col min="9" max="9" width="10.28515625" style="37" customWidth="1"/>
    <col min="10" max="16384" width="9.140625" style="37"/>
  </cols>
  <sheetData>
    <row r="1" spans="1:9">
      <c r="A1" s="38" t="s">
        <v>105</v>
      </c>
      <c r="B1" s="38"/>
      <c r="C1" s="38"/>
      <c r="D1" s="38"/>
      <c r="E1" s="38"/>
      <c r="F1" s="38"/>
    </row>
    <row r="2" spans="1:9">
      <c r="A2" s="39" t="s">
        <v>0</v>
      </c>
      <c r="B2" s="39" t="s">
        <v>1</v>
      </c>
      <c r="C2" s="39" t="s">
        <v>2</v>
      </c>
      <c r="D2" s="40" t="s">
        <v>3</v>
      </c>
      <c r="E2" s="39" t="s">
        <v>4</v>
      </c>
      <c r="F2" s="41" t="s">
        <v>5</v>
      </c>
      <c r="G2" s="42" t="s">
        <v>6</v>
      </c>
    </row>
    <row r="3" spans="1:9">
      <c r="A3" s="30">
        <v>1</v>
      </c>
      <c r="B3" s="23" t="s">
        <v>7</v>
      </c>
      <c r="C3" s="23" t="s">
        <v>8</v>
      </c>
      <c r="D3" s="24">
        <v>458338</v>
      </c>
      <c r="E3" s="25">
        <v>12000</v>
      </c>
      <c r="F3" s="31">
        <f t="shared" ref="F3:F50" si="0">SUM(D3+E3)</f>
        <v>470338</v>
      </c>
      <c r="G3" s="32">
        <f t="shared" ref="G3:G50" si="1">F3*10%</f>
        <v>47033.8</v>
      </c>
      <c r="H3" s="33" t="s">
        <v>74</v>
      </c>
      <c r="I3" s="33" t="s">
        <v>283</v>
      </c>
    </row>
    <row r="4" spans="1:9">
      <c r="A4" s="28">
        <v>2</v>
      </c>
      <c r="B4" s="16" t="s">
        <v>59</v>
      </c>
      <c r="C4" s="16" t="s">
        <v>60</v>
      </c>
      <c r="D4" s="17">
        <v>679503</v>
      </c>
      <c r="E4" s="18">
        <v>16500</v>
      </c>
      <c r="F4" s="18">
        <f t="shared" si="0"/>
        <v>696003</v>
      </c>
      <c r="G4" s="19">
        <f t="shared" si="1"/>
        <v>69600.3</v>
      </c>
    </row>
    <row r="5" spans="1:9">
      <c r="A5" s="28">
        <v>3</v>
      </c>
      <c r="B5" s="16" t="s">
        <v>9</v>
      </c>
      <c r="C5" s="16" t="s">
        <v>71</v>
      </c>
      <c r="D5" s="17">
        <v>647493</v>
      </c>
      <c r="E5" s="18">
        <v>13500</v>
      </c>
      <c r="F5" s="18">
        <f t="shared" si="0"/>
        <v>660993</v>
      </c>
      <c r="G5" s="19">
        <f t="shared" si="1"/>
        <v>66099.3</v>
      </c>
    </row>
    <row r="6" spans="1:9">
      <c r="A6" s="28">
        <v>4</v>
      </c>
      <c r="B6" s="16" t="s">
        <v>9</v>
      </c>
      <c r="C6" s="16" t="s">
        <v>11</v>
      </c>
      <c r="D6" s="17">
        <v>446698</v>
      </c>
      <c r="E6" s="18">
        <v>12000</v>
      </c>
      <c r="F6" s="18">
        <f t="shared" si="0"/>
        <v>458698</v>
      </c>
      <c r="G6" s="19">
        <f t="shared" si="1"/>
        <v>45869.8</v>
      </c>
    </row>
    <row r="7" spans="1:9">
      <c r="A7" s="28">
        <v>5</v>
      </c>
      <c r="B7" s="16" t="s">
        <v>9</v>
      </c>
      <c r="C7" s="16" t="s">
        <v>12</v>
      </c>
      <c r="D7" s="17">
        <v>404501</v>
      </c>
      <c r="E7" s="18">
        <v>12000</v>
      </c>
      <c r="F7" s="18">
        <f t="shared" si="0"/>
        <v>416501</v>
      </c>
      <c r="G7" s="19">
        <f t="shared" si="1"/>
        <v>41650.100000000006</v>
      </c>
    </row>
    <row r="8" spans="1:9">
      <c r="A8" s="28">
        <v>6</v>
      </c>
      <c r="B8" s="16" t="s">
        <v>9</v>
      </c>
      <c r="C8" s="16" t="s">
        <v>13</v>
      </c>
      <c r="D8" s="17">
        <v>346299</v>
      </c>
      <c r="E8" s="18">
        <v>12000</v>
      </c>
      <c r="F8" s="18">
        <f t="shared" si="0"/>
        <v>358299</v>
      </c>
      <c r="G8" s="19">
        <f t="shared" si="1"/>
        <v>35829.9</v>
      </c>
    </row>
    <row r="9" spans="1:9">
      <c r="A9" s="28">
        <v>7</v>
      </c>
      <c r="B9" s="16" t="s">
        <v>9</v>
      </c>
      <c r="C9" s="16" t="s">
        <v>14</v>
      </c>
      <c r="D9" s="17">
        <v>619847</v>
      </c>
      <c r="E9" s="18">
        <v>25500</v>
      </c>
      <c r="F9" s="18">
        <f t="shared" si="0"/>
        <v>645347</v>
      </c>
      <c r="G9" s="19">
        <f t="shared" si="1"/>
        <v>64534.700000000004</v>
      </c>
    </row>
    <row r="10" spans="1:9">
      <c r="A10" s="28">
        <v>8</v>
      </c>
      <c r="B10" s="16" t="s">
        <v>9</v>
      </c>
      <c r="C10" s="16" t="s">
        <v>69</v>
      </c>
      <c r="D10" s="17">
        <v>648947</v>
      </c>
      <c r="E10" s="18">
        <v>39000</v>
      </c>
      <c r="F10" s="18">
        <f t="shared" si="0"/>
        <v>687947</v>
      </c>
      <c r="G10" s="19">
        <f t="shared" si="1"/>
        <v>68794.7</v>
      </c>
    </row>
    <row r="11" spans="1:9">
      <c r="A11" s="28">
        <v>9</v>
      </c>
      <c r="B11" s="16" t="s">
        <v>9</v>
      </c>
      <c r="C11" s="16" t="s">
        <v>84</v>
      </c>
      <c r="D11" s="17">
        <v>520904</v>
      </c>
      <c r="E11" s="18">
        <v>12000</v>
      </c>
      <c r="F11" s="18">
        <f t="shared" si="0"/>
        <v>532904</v>
      </c>
      <c r="G11" s="19">
        <f t="shared" si="1"/>
        <v>53290.400000000001</v>
      </c>
    </row>
    <row r="12" spans="1:9">
      <c r="A12" s="28">
        <v>10</v>
      </c>
      <c r="B12" s="16" t="s">
        <v>9</v>
      </c>
      <c r="C12" s="16" t="s">
        <v>15</v>
      </c>
      <c r="D12" s="17">
        <v>368125</v>
      </c>
      <c r="E12" s="18">
        <v>21000</v>
      </c>
      <c r="F12" s="18">
        <f t="shared" si="0"/>
        <v>389125</v>
      </c>
      <c r="G12" s="19">
        <f t="shared" si="1"/>
        <v>38912.5</v>
      </c>
    </row>
    <row r="13" spans="1:9">
      <c r="A13" s="53">
        <v>11</v>
      </c>
      <c r="B13" s="43" t="s">
        <v>9</v>
      </c>
      <c r="C13" s="43" t="s">
        <v>16</v>
      </c>
      <c r="D13" s="44">
        <v>567465</v>
      </c>
      <c r="E13" s="45">
        <v>19500</v>
      </c>
      <c r="F13" s="45">
        <f t="shared" si="0"/>
        <v>586965</v>
      </c>
      <c r="G13" s="46">
        <f t="shared" si="1"/>
        <v>58696.5</v>
      </c>
    </row>
    <row r="14" spans="1:9">
      <c r="A14" s="28">
        <v>12</v>
      </c>
      <c r="B14" s="16" t="s">
        <v>9</v>
      </c>
      <c r="C14" s="16" t="s">
        <v>85</v>
      </c>
      <c r="D14" s="17">
        <v>557280</v>
      </c>
      <c r="E14" s="18">
        <v>12000</v>
      </c>
      <c r="F14" s="18">
        <f t="shared" si="0"/>
        <v>569280</v>
      </c>
      <c r="G14" s="19">
        <f t="shared" si="1"/>
        <v>56928</v>
      </c>
    </row>
    <row r="15" spans="1:9">
      <c r="A15" s="28">
        <v>13</v>
      </c>
      <c r="B15" s="16" t="s">
        <v>9</v>
      </c>
      <c r="C15" s="16" t="s">
        <v>86</v>
      </c>
      <c r="D15" s="17">
        <v>483073</v>
      </c>
      <c r="E15" s="18">
        <v>12000</v>
      </c>
      <c r="F15" s="18">
        <f t="shared" si="0"/>
        <v>495073</v>
      </c>
      <c r="G15" s="19">
        <f t="shared" si="1"/>
        <v>49507.3</v>
      </c>
    </row>
    <row r="16" spans="1:9">
      <c r="A16" s="30">
        <v>14</v>
      </c>
      <c r="B16" s="23" t="s">
        <v>17</v>
      </c>
      <c r="C16" s="23" t="s">
        <v>18</v>
      </c>
      <c r="D16" s="24">
        <v>822098</v>
      </c>
      <c r="E16" s="25">
        <v>59500</v>
      </c>
      <c r="F16" s="25">
        <f t="shared" si="0"/>
        <v>881598</v>
      </c>
      <c r="G16" s="26">
        <f t="shared" si="1"/>
        <v>88159.8</v>
      </c>
      <c r="H16" s="27" t="s">
        <v>74</v>
      </c>
      <c r="I16" s="33" t="s">
        <v>293</v>
      </c>
    </row>
    <row r="17" spans="1:9">
      <c r="A17" s="30">
        <v>15</v>
      </c>
      <c r="B17" s="23" t="s">
        <v>106</v>
      </c>
      <c r="C17" s="23" t="s">
        <v>97</v>
      </c>
      <c r="D17" s="24">
        <v>4656127</v>
      </c>
      <c r="E17" s="25">
        <v>31000</v>
      </c>
      <c r="F17" s="25">
        <f t="shared" si="0"/>
        <v>4687127</v>
      </c>
      <c r="G17" s="26">
        <f t="shared" si="1"/>
        <v>468712.7</v>
      </c>
      <c r="H17" s="27" t="s">
        <v>74</v>
      </c>
      <c r="I17" s="33" t="s">
        <v>121</v>
      </c>
    </row>
    <row r="18" spans="1:9">
      <c r="A18" s="30">
        <v>16</v>
      </c>
      <c r="B18" s="23" t="s">
        <v>21</v>
      </c>
      <c r="C18" s="23" t="s">
        <v>22</v>
      </c>
      <c r="D18" s="24">
        <v>471433</v>
      </c>
      <c r="E18" s="25">
        <v>12000</v>
      </c>
      <c r="F18" s="25">
        <f t="shared" si="0"/>
        <v>483433</v>
      </c>
      <c r="G18" s="26">
        <f t="shared" si="1"/>
        <v>48343.3</v>
      </c>
      <c r="H18" s="27" t="s">
        <v>74</v>
      </c>
      <c r="I18" s="27" t="s">
        <v>120</v>
      </c>
    </row>
    <row r="19" spans="1:9">
      <c r="A19" s="30">
        <v>17</v>
      </c>
      <c r="B19" s="23" t="s">
        <v>23</v>
      </c>
      <c r="C19" s="23" t="s">
        <v>68</v>
      </c>
      <c r="D19" s="24">
        <v>1769329</v>
      </c>
      <c r="E19" s="25">
        <v>18000</v>
      </c>
      <c r="F19" s="25">
        <f t="shared" si="0"/>
        <v>1787329</v>
      </c>
      <c r="G19" s="26">
        <f t="shared" si="1"/>
        <v>178732.90000000002</v>
      </c>
      <c r="H19" s="27" t="s">
        <v>74</v>
      </c>
      <c r="I19" s="33" t="s">
        <v>288</v>
      </c>
    </row>
    <row r="20" spans="1:9">
      <c r="A20" s="30">
        <v>18</v>
      </c>
      <c r="B20" s="23" t="s">
        <v>23</v>
      </c>
      <c r="C20" s="23" t="s">
        <v>25</v>
      </c>
      <c r="D20" s="24">
        <v>16005</v>
      </c>
      <c r="E20" s="25">
        <v>12000</v>
      </c>
      <c r="F20" s="25">
        <f t="shared" si="0"/>
        <v>28005</v>
      </c>
      <c r="G20" s="26">
        <f t="shared" si="1"/>
        <v>2800.5</v>
      </c>
      <c r="H20" s="27" t="s">
        <v>74</v>
      </c>
      <c r="I20" s="33" t="s">
        <v>288</v>
      </c>
    </row>
    <row r="21" spans="1:9">
      <c r="A21" s="30">
        <v>19</v>
      </c>
      <c r="B21" s="23" t="s">
        <v>23</v>
      </c>
      <c r="C21" s="23" t="s">
        <v>26</v>
      </c>
      <c r="D21" s="24">
        <v>1718402</v>
      </c>
      <c r="E21" s="25">
        <v>102000</v>
      </c>
      <c r="F21" s="25">
        <f t="shared" si="0"/>
        <v>1820402</v>
      </c>
      <c r="G21" s="26">
        <f t="shared" si="1"/>
        <v>182040.2</v>
      </c>
      <c r="H21" s="27" t="s">
        <v>74</v>
      </c>
      <c r="I21" s="33" t="s">
        <v>288</v>
      </c>
    </row>
    <row r="22" spans="1:9">
      <c r="A22" s="30">
        <v>20</v>
      </c>
      <c r="B22" s="23" t="s">
        <v>23</v>
      </c>
      <c r="C22" s="23" t="s">
        <v>27</v>
      </c>
      <c r="D22" s="24">
        <v>1345912</v>
      </c>
      <c r="E22" s="25">
        <v>25500</v>
      </c>
      <c r="F22" s="25">
        <f t="shared" si="0"/>
        <v>1371412</v>
      </c>
      <c r="G22" s="26">
        <f t="shared" si="1"/>
        <v>137141.20000000001</v>
      </c>
      <c r="H22" s="27" t="s">
        <v>74</v>
      </c>
      <c r="I22" s="33" t="s">
        <v>288</v>
      </c>
    </row>
    <row r="23" spans="1:9">
      <c r="A23" s="30">
        <v>21</v>
      </c>
      <c r="B23" s="23" t="s">
        <v>28</v>
      </c>
      <c r="C23" s="23" t="s">
        <v>29</v>
      </c>
      <c r="D23" s="24">
        <v>552915</v>
      </c>
      <c r="E23" s="25">
        <v>12000</v>
      </c>
      <c r="F23" s="25">
        <f t="shared" si="0"/>
        <v>564915</v>
      </c>
      <c r="G23" s="26">
        <f t="shared" si="1"/>
        <v>56491.5</v>
      </c>
      <c r="H23" s="27" t="s">
        <v>74</v>
      </c>
      <c r="I23" s="27" t="s">
        <v>120</v>
      </c>
    </row>
    <row r="24" spans="1:9">
      <c r="A24" s="30">
        <v>22</v>
      </c>
      <c r="B24" s="23" t="s">
        <v>30</v>
      </c>
      <c r="C24" s="23" t="s">
        <v>31</v>
      </c>
      <c r="D24" s="24">
        <v>746436</v>
      </c>
      <c r="E24" s="25">
        <v>21000</v>
      </c>
      <c r="F24" s="25">
        <f t="shared" si="0"/>
        <v>767436</v>
      </c>
      <c r="G24" s="26">
        <f t="shared" si="1"/>
        <v>76743.600000000006</v>
      </c>
      <c r="H24" s="27" t="s">
        <v>74</v>
      </c>
      <c r="I24" s="33" t="s">
        <v>360</v>
      </c>
    </row>
    <row r="25" spans="1:9">
      <c r="A25" s="30">
        <v>23</v>
      </c>
      <c r="B25" s="23" t="s">
        <v>32</v>
      </c>
      <c r="C25" s="23" t="s">
        <v>33</v>
      </c>
      <c r="D25" s="24">
        <v>1229509</v>
      </c>
      <c r="E25" s="25">
        <v>52000</v>
      </c>
      <c r="F25" s="25">
        <f t="shared" si="0"/>
        <v>1281509</v>
      </c>
      <c r="G25" s="26">
        <f t="shared" si="1"/>
        <v>128150.90000000001</v>
      </c>
      <c r="H25" s="27" t="s">
        <v>74</v>
      </c>
      <c r="I25" s="33" t="s">
        <v>348</v>
      </c>
    </row>
    <row r="26" spans="1:9">
      <c r="A26" s="30">
        <v>24</v>
      </c>
      <c r="B26" s="23" t="s">
        <v>32</v>
      </c>
      <c r="C26" s="23" t="s">
        <v>34</v>
      </c>
      <c r="D26" s="24">
        <v>768261</v>
      </c>
      <c r="E26" s="25">
        <v>12000</v>
      </c>
      <c r="F26" s="25">
        <f t="shared" si="0"/>
        <v>780261</v>
      </c>
      <c r="G26" s="26">
        <f t="shared" si="1"/>
        <v>78026.100000000006</v>
      </c>
      <c r="H26" s="27" t="s">
        <v>74</v>
      </c>
      <c r="I26" s="33" t="s">
        <v>348</v>
      </c>
    </row>
    <row r="27" spans="1:9">
      <c r="A27" s="30">
        <v>25</v>
      </c>
      <c r="B27" s="23" t="s">
        <v>35</v>
      </c>
      <c r="C27" s="23" t="s">
        <v>36</v>
      </c>
      <c r="D27" s="24">
        <v>1270250</v>
      </c>
      <c r="E27" s="25">
        <v>21000</v>
      </c>
      <c r="F27" s="25">
        <f t="shared" si="0"/>
        <v>1291250</v>
      </c>
      <c r="G27" s="26">
        <f t="shared" si="1"/>
        <v>129125</v>
      </c>
      <c r="H27" s="33" t="s">
        <v>74</v>
      </c>
      <c r="I27" s="33" t="s">
        <v>283</v>
      </c>
    </row>
    <row r="28" spans="1:9">
      <c r="A28" s="30">
        <v>26</v>
      </c>
      <c r="B28" s="23" t="s">
        <v>35</v>
      </c>
      <c r="C28" s="23" t="s">
        <v>37</v>
      </c>
      <c r="D28" s="24">
        <v>2504124</v>
      </c>
      <c r="E28" s="25">
        <v>112000</v>
      </c>
      <c r="F28" s="25">
        <f t="shared" si="0"/>
        <v>2616124</v>
      </c>
      <c r="G28" s="26">
        <f t="shared" si="1"/>
        <v>261612.40000000002</v>
      </c>
      <c r="H28" s="33" t="s">
        <v>74</v>
      </c>
      <c r="I28" s="33" t="s">
        <v>283</v>
      </c>
    </row>
    <row r="29" spans="1:9">
      <c r="A29" s="30">
        <v>27</v>
      </c>
      <c r="B29" s="23" t="s">
        <v>35</v>
      </c>
      <c r="C29" s="23" t="s">
        <v>38</v>
      </c>
      <c r="D29" s="24">
        <v>1807160</v>
      </c>
      <c r="E29" s="25">
        <v>16500</v>
      </c>
      <c r="F29" s="25">
        <f t="shared" si="0"/>
        <v>1823660</v>
      </c>
      <c r="G29" s="26">
        <f t="shared" si="1"/>
        <v>182366</v>
      </c>
      <c r="H29" s="33" t="s">
        <v>74</v>
      </c>
      <c r="I29" s="33" t="s">
        <v>283</v>
      </c>
    </row>
    <row r="30" spans="1:9">
      <c r="A30" s="30">
        <v>28</v>
      </c>
      <c r="B30" s="23" t="s">
        <v>39</v>
      </c>
      <c r="C30" s="23" t="s">
        <v>40</v>
      </c>
      <c r="D30" s="24">
        <v>423417</v>
      </c>
      <c r="E30" s="25">
        <v>22500</v>
      </c>
      <c r="F30" s="25">
        <f t="shared" si="0"/>
        <v>445917</v>
      </c>
      <c r="G30" s="26">
        <f t="shared" si="1"/>
        <v>44591.700000000004</v>
      </c>
      <c r="H30" s="33" t="s">
        <v>74</v>
      </c>
      <c r="I30" s="33" t="s">
        <v>289</v>
      </c>
    </row>
    <row r="31" spans="1:9">
      <c r="A31" s="30">
        <v>29</v>
      </c>
      <c r="B31" s="23" t="s">
        <v>39</v>
      </c>
      <c r="C31" s="23" t="s">
        <v>41</v>
      </c>
      <c r="D31" s="24">
        <v>843923</v>
      </c>
      <c r="E31" s="25">
        <v>47000</v>
      </c>
      <c r="F31" s="25">
        <f t="shared" si="0"/>
        <v>890923</v>
      </c>
      <c r="G31" s="26">
        <f t="shared" si="1"/>
        <v>89092.3</v>
      </c>
      <c r="H31" s="33" t="s">
        <v>74</v>
      </c>
      <c r="I31" s="33" t="s">
        <v>289</v>
      </c>
    </row>
    <row r="32" spans="1:9">
      <c r="A32" s="30">
        <v>30</v>
      </c>
      <c r="B32" s="23" t="s">
        <v>42</v>
      </c>
      <c r="C32" s="23" t="s">
        <v>43</v>
      </c>
      <c r="D32" s="24">
        <v>1046174</v>
      </c>
      <c r="E32" s="25">
        <v>12000</v>
      </c>
      <c r="F32" s="25">
        <f t="shared" si="0"/>
        <v>1058174</v>
      </c>
      <c r="G32" s="26">
        <f t="shared" si="1"/>
        <v>105817.40000000001</v>
      </c>
      <c r="H32" s="33" t="s">
        <v>74</v>
      </c>
      <c r="I32" s="33" t="s">
        <v>306</v>
      </c>
    </row>
    <row r="33" spans="1:9">
      <c r="A33" s="30">
        <v>31</v>
      </c>
      <c r="B33" s="23" t="s">
        <v>42</v>
      </c>
      <c r="C33" s="23" t="s">
        <v>88</v>
      </c>
      <c r="D33" s="24">
        <v>2198565</v>
      </c>
      <c r="E33" s="25">
        <v>59500</v>
      </c>
      <c r="F33" s="25">
        <f t="shared" si="0"/>
        <v>2258065</v>
      </c>
      <c r="G33" s="26">
        <f t="shared" si="1"/>
        <v>225806.5</v>
      </c>
      <c r="H33" s="33" t="s">
        <v>74</v>
      </c>
      <c r="I33" s="33" t="s">
        <v>306</v>
      </c>
    </row>
    <row r="34" spans="1:9">
      <c r="A34" s="30">
        <v>32</v>
      </c>
      <c r="B34" s="23" t="s">
        <v>42</v>
      </c>
      <c r="C34" s="23" t="s">
        <v>44</v>
      </c>
      <c r="D34" s="24">
        <v>3390243</v>
      </c>
      <c r="E34" s="25">
        <v>194500</v>
      </c>
      <c r="F34" s="25">
        <f t="shared" si="0"/>
        <v>3584743</v>
      </c>
      <c r="G34" s="26">
        <f t="shared" si="1"/>
        <v>358474.30000000005</v>
      </c>
      <c r="H34" s="33" t="s">
        <v>74</v>
      </c>
      <c r="I34" s="33" t="s">
        <v>306</v>
      </c>
    </row>
    <row r="35" spans="1:9">
      <c r="A35" s="30">
        <v>33</v>
      </c>
      <c r="B35" s="23" t="s">
        <v>42</v>
      </c>
      <c r="C35" s="23" t="s">
        <v>107</v>
      </c>
      <c r="D35" s="24">
        <v>787176</v>
      </c>
      <c r="E35" s="25">
        <v>16500</v>
      </c>
      <c r="F35" s="25">
        <f t="shared" si="0"/>
        <v>803676</v>
      </c>
      <c r="G35" s="26">
        <f t="shared" si="1"/>
        <v>80367.600000000006</v>
      </c>
      <c r="H35" s="33" t="s">
        <v>74</v>
      </c>
      <c r="I35" s="33" t="s">
        <v>306</v>
      </c>
    </row>
    <row r="36" spans="1:9">
      <c r="A36" s="30">
        <v>34</v>
      </c>
      <c r="B36" s="23" t="s">
        <v>42</v>
      </c>
      <c r="C36" s="23" t="s">
        <v>45</v>
      </c>
      <c r="D36" s="24">
        <v>2573966</v>
      </c>
      <c r="E36" s="25">
        <v>114500</v>
      </c>
      <c r="F36" s="25">
        <f t="shared" si="0"/>
        <v>2688466</v>
      </c>
      <c r="G36" s="26">
        <f t="shared" si="1"/>
        <v>268846.60000000003</v>
      </c>
      <c r="H36" s="33" t="s">
        <v>74</v>
      </c>
      <c r="I36" s="33" t="s">
        <v>306</v>
      </c>
    </row>
    <row r="37" spans="1:9">
      <c r="A37" s="30">
        <v>35</v>
      </c>
      <c r="B37" s="23" t="s">
        <v>42</v>
      </c>
      <c r="C37" s="23" t="s">
        <v>10</v>
      </c>
      <c r="D37" s="24">
        <v>2074887</v>
      </c>
      <c r="E37" s="25">
        <v>27000</v>
      </c>
      <c r="F37" s="25">
        <f t="shared" si="0"/>
        <v>2101887</v>
      </c>
      <c r="G37" s="26">
        <f t="shared" si="1"/>
        <v>210188.7</v>
      </c>
      <c r="H37" s="33" t="s">
        <v>74</v>
      </c>
      <c r="I37" s="33" t="s">
        <v>306</v>
      </c>
    </row>
    <row r="38" spans="1:9">
      <c r="A38" s="30">
        <v>36</v>
      </c>
      <c r="B38" s="23" t="s">
        <v>42</v>
      </c>
      <c r="C38" s="23" t="s">
        <v>108</v>
      </c>
      <c r="D38" s="24">
        <v>1839170</v>
      </c>
      <c r="E38" s="25">
        <v>37000</v>
      </c>
      <c r="F38" s="25">
        <f t="shared" si="0"/>
        <v>1876170</v>
      </c>
      <c r="G38" s="26">
        <f t="shared" si="1"/>
        <v>187617</v>
      </c>
      <c r="H38" s="33" t="s">
        <v>74</v>
      </c>
      <c r="I38" s="33" t="s">
        <v>306</v>
      </c>
    </row>
    <row r="39" spans="1:9">
      <c r="A39" s="30">
        <v>37</v>
      </c>
      <c r="B39" s="23" t="s">
        <v>42</v>
      </c>
      <c r="C39" s="23" t="s">
        <v>73</v>
      </c>
      <c r="D39" s="24">
        <v>2067612</v>
      </c>
      <c r="E39" s="25">
        <v>222000</v>
      </c>
      <c r="F39" s="25">
        <f t="shared" si="0"/>
        <v>2289612</v>
      </c>
      <c r="G39" s="26">
        <f t="shared" si="1"/>
        <v>228961.2</v>
      </c>
      <c r="H39" s="33" t="s">
        <v>74</v>
      </c>
      <c r="I39" s="33" t="s">
        <v>306</v>
      </c>
    </row>
    <row r="40" spans="1:9">
      <c r="A40" s="30">
        <v>38</v>
      </c>
      <c r="B40" s="23" t="s">
        <v>42</v>
      </c>
      <c r="C40" s="23" t="s">
        <v>98</v>
      </c>
      <c r="D40" s="24">
        <v>1644195</v>
      </c>
      <c r="E40" s="25">
        <v>35000</v>
      </c>
      <c r="F40" s="25">
        <f t="shared" si="0"/>
        <v>1679195</v>
      </c>
      <c r="G40" s="26">
        <f t="shared" si="1"/>
        <v>167919.5</v>
      </c>
      <c r="H40" s="33" t="s">
        <v>74</v>
      </c>
      <c r="I40" s="33" t="s">
        <v>306</v>
      </c>
    </row>
    <row r="41" spans="1:9">
      <c r="A41" s="30">
        <v>39</v>
      </c>
      <c r="B41" s="23" t="s">
        <v>42</v>
      </c>
      <c r="C41" s="23" t="s">
        <v>109</v>
      </c>
      <c r="D41" s="24">
        <v>1959939</v>
      </c>
      <c r="E41" s="25">
        <v>18000</v>
      </c>
      <c r="F41" s="25">
        <f t="shared" si="0"/>
        <v>1977939</v>
      </c>
      <c r="G41" s="26">
        <f t="shared" si="1"/>
        <v>197793.90000000002</v>
      </c>
      <c r="H41" s="33" t="s">
        <v>74</v>
      </c>
      <c r="I41" s="33" t="s">
        <v>306</v>
      </c>
    </row>
    <row r="42" spans="1:9">
      <c r="A42" s="30">
        <v>40</v>
      </c>
      <c r="B42" s="23" t="s">
        <v>42</v>
      </c>
      <c r="C42" s="23" t="s">
        <v>110</v>
      </c>
      <c r="D42" s="24">
        <v>2441556</v>
      </c>
      <c r="E42" s="25">
        <v>12000</v>
      </c>
      <c r="F42" s="25">
        <f t="shared" si="0"/>
        <v>2453556</v>
      </c>
      <c r="G42" s="26">
        <f t="shared" si="1"/>
        <v>245355.6</v>
      </c>
      <c r="H42" s="33" t="s">
        <v>74</v>
      </c>
      <c r="I42" s="33" t="s">
        <v>306</v>
      </c>
    </row>
    <row r="43" spans="1:9">
      <c r="A43" s="30">
        <v>41</v>
      </c>
      <c r="B43" s="23" t="s">
        <v>42</v>
      </c>
      <c r="C43" s="23" t="s">
        <v>111</v>
      </c>
      <c r="D43" s="24">
        <v>2096712</v>
      </c>
      <c r="E43" s="25">
        <v>49500</v>
      </c>
      <c r="F43" s="25">
        <f t="shared" si="0"/>
        <v>2146212</v>
      </c>
      <c r="G43" s="26">
        <f t="shared" si="1"/>
        <v>214621.2</v>
      </c>
      <c r="H43" s="33" t="s">
        <v>74</v>
      </c>
      <c r="I43" s="33" t="s">
        <v>306</v>
      </c>
    </row>
    <row r="44" spans="1:9">
      <c r="A44" s="30">
        <v>42</v>
      </c>
      <c r="B44" s="23" t="s">
        <v>42</v>
      </c>
      <c r="C44" s="23" t="s">
        <v>112</v>
      </c>
      <c r="D44" s="24">
        <v>208070</v>
      </c>
      <c r="E44" s="25">
        <v>12000</v>
      </c>
      <c r="F44" s="25">
        <f t="shared" si="0"/>
        <v>220070</v>
      </c>
      <c r="G44" s="26">
        <f t="shared" si="1"/>
        <v>22007</v>
      </c>
      <c r="H44" s="33" t="s">
        <v>74</v>
      </c>
      <c r="I44" s="33" t="s">
        <v>306</v>
      </c>
    </row>
    <row r="45" spans="1:9">
      <c r="A45" s="28">
        <v>43</v>
      </c>
      <c r="B45" s="16" t="s">
        <v>42</v>
      </c>
      <c r="C45" s="16" t="s">
        <v>46</v>
      </c>
      <c r="D45" s="17">
        <v>2185469</v>
      </c>
      <c r="E45" s="18">
        <v>107000</v>
      </c>
      <c r="F45" s="18">
        <f t="shared" si="0"/>
        <v>2292469</v>
      </c>
      <c r="G45" s="19">
        <f t="shared" si="1"/>
        <v>229246.90000000002</v>
      </c>
    </row>
    <row r="46" spans="1:9">
      <c r="A46" s="30">
        <v>44</v>
      </c>
      <c r="B46" s="23" t="s">
        <v>47</v>
      </c>
      <c r="C46" s="23" t="s">
        <v>48</v>
      </c>
      <c r="D46" s="24">
        <v>1539432</v>
      </c>
      <c r="E46" s="25">
        <v>16500</v>
      </c>
      <c r="F46" s="25">
        <f t="shared" si="0"/>
        <v>1555932</v>
      </c>
      <c r="G46" s="26">
        <f t="shared" si="1"/>
        <v>155593.20000000001</v>
      </c>
      <c r="H46" s="33" t="s">
        <v>74</v>
      </c>
      <c r="I46" s="33" t="s">
        <v>296</v>
      </c>
    </row>
    <row r="47" spans="1:9">
      <c r="A47" s="28">
        <v>45</v>
      </c>
      <c r="B47" s="16" t="s">
        <v>61</v>
      </c>
      <c r="C47" s="16" t="s">
        <v>49</v>
      </c>
      <c r="D47" s="17">
        <v>1239694</v>
      </c>
      <c r="E47" s="18">
        <v>25500</v>
      </c>
      <c r="F47" s="18">
        <f t="shared" si="0"/>
        <v>1265194</v>
      </c>
      <c r="G47" s="19">
        <f t="shared" si="1"/>
        <v>126519.40000000001</v>
      </c>
    </row>
    <row r="48" spans="1:9">
      <c r="A48" s="28">
        <v>46</v>
      </c>
      <c r="B48" s="16" t="s">
        <v>61</v>
      </c>
      <c r="C48" s="16" t="s">
        <v>50</v>
      </c>
      <c r="D48" s="17">
        <v>491803</v>
      </c>
      <c r="E48" s="18">
        <v>33000</v>
      </c>
      <c r="F48" s="18">
        <f t="shared" si="0"/>
        <v>524803</v>
      </c>
      <c r="G48" s="19">
        <f t="shared" si="1"/>
        <v>52480.3</v>
      </c>
    </row>
    <row r="49" spans="1:9">
      <c r="A49" s="30">
        <v>47</v>
      </c>
      <c r="B49" s="23" t="s">
        <v>51</v>
      </c>
      <c r="C49" s="23" t="s">
        <v>53</v>
      </c>
      <c r="D49" s="24">
        <v>631487</v>
      </c>
      <c r="E49" s="29">
        <v>12000</v>
      </c>
      <c r="F49" s="25">
        <f t="shared" si="0"/>
        <v>643487</v>
      </c>
      <c r="G49" s="26">
        <f t="shared" si="1"/>
        <v>64348.700000000004</v>
      </c>
      <c r="H49" s="33" t="s">
        <v>74</v>
      </c>
      <c r="I49" s="33" t="s">
        <v>297</v>
      </c>
    </row>
    <row r="50" spans="1:9">
      <c r="A50" s="30">
        <v>48</v>
      </c>
      <c r="B50" s="23" t="s">
        <v>51</v>
      </c>
      <c r="C50" s="23" t="s">
        <v>54</v>
      </c>
      <c r="D50" s="24">
        <v>522359</v>
      </c>
      <c r="E50" s="25">
        <v>12000</v>
      </c>
      <c r="F50" s="25">
        <f t="shared" si="0"/>
        <v>534359</v>
      </c>
      <c r="G50" s="26">
        <f t="shared" si="1"/>
        <v>53435.9</v>
      </c>
      <c r="H50" s="33" t="s">
        <v>74</v>
      </c>
      <c r="I50" s="33" t="s">
        <v>297</v>
      </c>
    </row>
    <row r="51" spans="1:9">
      <c r="A51" s="48"/>
      <c r="B51" s="49"/>
      <c r="C51" s="49" t="s">
        <v>58</v>
      </c>
      <c r="D51" s="50"/>
      <c r="E51" s="50"/>
      <c r="F51" s="51"/>
      <c r="G51" s="52">
        <f>SUM(G3:G50)</f>
        <v>6044278.3000000026</v>
      </c>
    </row>
  </sheetData>
  <pageMargins left="0.7" right="0.7" top="0.75" bottom="0.75" header="0.3" footer="0.3"/>
  <pageSetup paperSize="5"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J50"/>
  <sheetViews>
    <sheetView topLeftCell="A31" workbookViewId="0">
      <selection activeCell="I46" sqref="I46"/>
    </sheetView>
  </sheetViews>
  <sheetFormatPr defaultRowHeight="15"/>
  <cols>
    <col min="1" max="1" width="4.7109375" style="37" customWidth="1"/>
    <col min="2" max="2" width="26" style="37" customWidth="1"/>
    <col min="3" max="3" width="10.28515625" style="37" customWidth="1"/>
    <col min="4" max="4" width="11.140625" style="37" customWidth="1"/>
    <col min="5" max="5" width="10.42578125" style="37" customWidth="1"/>
    <col min="6" max="6" width="10.28515625" style="37" customWidth="1"/>
    <col min="7" max="7" width="10.85546875" style="37" customWidth="1"/>
    <col min="8" max="8" width="10.5703125" style="37" bestFit="1" customWidth="1"/>
    <col min="9" max="9" width="11.140625" style="37" customWidth="1"/>
    <col min="10" max="10" width="10.5703125" style="37" bestFit="1" customWidth="1"/>
    <col min="11" max="16384" width="9.140625" style="37"/>
  </cols>
  <sheetData>
    <row r="1" spans="1:9">
      <c r="A1" s="38" t="s">
        <v>128</v>
      </c>
      <c r="B1" s="38"/>
      <c r="C1" s="38"/>
      <c r="D1" s="38"/>
      <c r="E1" s="38"/>
      <c r="F1" s="38"/>
    </row>
    <row r="2" spans="1:9">
      <c r="A2" s="39" t="s">
        <v>0</v>
      </c>
      <c r="B2" s="39" t="s">
        <v>1</v>
      </c>
      <c r="C2" s="39" t="s">
        <v>2</v>
      </c>
      <c r="D2" s="40" t="s">
        <v>3</v>
      </c>
      <c r="E2" s="39" t="s">
        <v>4</v>
      </c>
      <c r="F2" s="41" t="s">
        <v>5</v>
      </c>
      <c r="G2" s="42" t="s">
        <v>6</v>
      </c>
    </row>
    <row r="3" spans="1:9">
      <c r="A3" s="30">
        <v>1</v>
      </c>
      <c r="B3" s="23" t="s">
        <v>7</v>
      </c>
      <c r="C3" s="23" t="s">
        <v>8</v>
      </c>
      <c r="D3" s="24">
        <v>508348</v>
      </c>
      <c r="E3" s="25">
        <v>12000</v>
      </c>
      <c r="F3" s="31">
        <f t="shared" ref="F3:F49" si="0">SUM(D3+E3)</f>
        <v>520348</v>
      </c>
      <c r="G3" s="32">
        <f t="shared" ref="G3:G49" si="1">F3*10%</f>
        <v>52034.8</v>
      </c>
      <c r="H3" s="27" t="s">
        <v>74</v>
      </c>
      <c r="I3" s="27" t="s">
        <v>297</v>
      </c>
    </row>
    <row r="4" spans="1:9">
      <c r="A4" s="53">
        <v>2</v>
      </c>
      <c r="B4" s="43" t="s">
        <v>59</v>
      </c>
      <c r="C4" s="43" t="s">
        <v>60</v>
      </c>
      <c r="D4" s="44">
        <v>371821</v>
      </c>
      <c r="E4" s="45">
        <v>12000</v>
      </c>
      <c r="F4" s="45">
        <f t="shared" si="0"/>
        <v>383821</v>
      </c>
      <c r="G4" s="46">
        <f t="shared" si="1"/>
        <v>38382.1</v>
      </c>
    </row>
    <row r="5" spans="1:9">
      <c r="A5" s="53">
        <v>3</v>
      </c>
      <c r="B5" s="43" t="s">
        <v>9</v>
      </c>
      <c r="C5" s="43" t="s">
        <v>71</v>
      </c>
      <c r="D5" s="44">
        <v>800285</v>
      </c>
      <c r="E5" s="45">
        <v>24000</v>
      </c>
      <c r="F5" s="45">
        <f t="shared" si="0"/>
        <v>824285</v>
      </c>
      <c r="G5" s="46">
        <f t="shared" si="1"/>
        <v>82428.5</v>
      </c>
    </row>
    <row r="6" spans="1:9">
      <c r="A6" s="53">
        <v>4</v>
      </c>
      <c r="B6" s="43" t="s">
        <v>9</v>
      </c>
      <c r="C6" s="43" t="s">
        <v>11</v>
      </c>
      <c r="D6" s="44">
        <v>580969</v>
      </c>
      <c r="E6" s="45">
        <v>12000</v>
      </c>
      <c r="F6" s="45">
        <f t="shared" si="0"/>
        <v>592969</v>
      </c>
      <c r="G6" s="46">
        <f t="shared" si="1"/>
        <v>59296.9</v>
      </c>
    </row>
    <row r="7" spans="1:9">
      <c r="A7" s="53">
        <v>5</v>
      </c>
      <c r="B7" s="43" t="s">
        <v>9</v>
      </c>
      <c r="C7" s="43" t="s">
        <v>12</v>
      </c>
      <c r="D7" s="44">
        <v>537396</v>
      </c>
      <c r="E7" s="45">
        <v>16500</v>
      </c>
      <c r="F7" s="45">
        <f t="shared" si="0"/>
        <v>553896</v>
      </c>
      <c r="G7" s="46">
        <f t="shared" si="1"/>
        <v>55389.600000000006</v>
      </c>
    </row>
    <row r="8" spans="1:9">
      <c r="A8" s="53">
        <v>6</v>
      </c>
      <c r="B8" s="43" t="s">
        <v>9</v>
      </c>
      <c r="C8" s="43" t="s">
        <v>13</v>
      </c>
      <c r="D8" s="44">
        <v>416845</v>
      </c>
      <c r="E8" s="45">
        <v>16500</v>
      </c>
      <c r="F8" s="45">
        <f t="shared" si="0"/>
        <v>433345</v>
      </c>
      <c r="G8" s="46">
        <f t="shared" si="1"/>
        <v>43334.5</v>
      </c>
    </row>
    <row r="9" spans="1:9">
      <c r="A9" s="53">
        <v>7</v>
      </c>
      <c r="B9" s="43" t="s">
        <v>9</v>
      </c>
      <c r="C9" s="43" t="s">
        <v>14</v>
      </c>
      <c r="D9" s="44">
        <v>761070</v>
      </c>
      <c r="E9" s="45">
        <v>27000</v>
      </c>
      <c r="F9" s="45">
        <f t="shared" si="0"/>
        <v>788070</v>
      </c>
      <c r="G9" s="46">
        <f t="shared" si="1"/>
        <v>78807</v>
      </c>
    </row>
    <row r="10" spans="1:9">
      <c r="A10" s="53">
        <v>8</v>
      </c>
      <c r="B10" s="43" t="s">
        <v>9</v>
      </c>
      <c r="C10" s="43" t="s">
        <v>69</v>
      </c>
      <c r="D10" s="44">
        <v>795928</v>
      </c>
      <c r="E10" s="45">
        <v>54500</v>
      </c>
      <c r="F10" s="45">
        <f t="shared" si="0"/>
        <v>850428</v>
      </c>
      <c r="G10" s="46">
        <f t="shared" si="1"/>
        <v>85042.8</v>
      </c>
    </row>
    <row r="11" spans="1:9">
      <c r="A11" s="53">
        <v>9</v>
      </c>
      <c r="B11" s="43" t="s">
        <v>9</v>
      </c>
      <c r="C11" s="43" t="s">
        <v>84</v>
      </c>
      <c r="D11" s="44">
        <v>564993</v>
      </c>
      <c r="E11" s="45">
        <v>12000</v>
      </c>
      <c r="F11" s="45">
        <f t="shared" si="0"/>
        <v>576993</v>
      </c>
      <c r="G11" s="46">
        <f t="shared" si="1"/>
        <v>57699.3</v>
      </c>
    </row>
    <row r="12" spans="1:9">
      <c r="A12" s="53">
        <v>10</v>
      </c>
      <c r="B12" s="43" t="s">
        <v>9</v>
      </c>
      <c r="C12" s="43" t="s">
        <v>15</v>
      </c>
      <c r="D12" s="44">
        <v>411036</v>
      </c>
      <c r="E12" s="45">
        <v>47000</v>
      </c>
      <c r="F12" s="45">
        <f t="shared" si="0"/>
        <v>458036</v>
      </c>
      <c r="G12" s="46">
        <f t="shared" si="1"/>
        <v>45803.600000000006</v>
      </c>
    </row>
    <row r="13" spans="1:9">
      <c r="A13" s="28">
        <v>11</v>
      </c>
      <c r="B13" s="16" t="s">
        <v>9</v>
      </c>
      <c r="C13" s="16" t="s">
        <v>16</v>
      </c>
      <c r="D13" s="17">
        <v>708783</v>
      </c>
      <c r="E13" s="18">
        <v>29000</v>
      </c>
      <c r="F13" s="18">
        <f t="shared" si="0"/>
        <v>737783</v>
      </c>
      <c r="G13" s="19">
        <f t="shared" si="1"/>
        <v>73778.3</v>
      </c>
    </row>
    <row r="14" spans="1:9">
      <c r="A14" s="53">
        <v>12</v>
      </c>
      <c r="B14" s="43" t="s">
        <v>9</v>
      </c>
      <c r="C14" s="43" t="s">
        <v>85</v>
      </c>
      <c r="D14" s="44">
        <v>761070</v>
      </c>
      <c r="E14" s="45">
        <v>12000</v>
      </c>
      <c r="F14" s="45">
        <f t="shared" si="0"/>
        <v>773070</v>
      </c>
      <c r="G14" s="46">
        <f t="shared" si="1"/>
        <v>77307</v>
      </c>
    </row>
    <row r="15" spans="1:9">
      <c r="A15" s="53">
        <v>13</v>
      </c>
      <c r="B15" s="43" t="s">
        <v>9</v>
      </c>
      <c r="C15" s="43" t="s">
        <v>86</v>
      </c>
      <c r="D15" s="44">
        <v>528683</v>
      </c>
      <c r="E15" s="45">
        <v>12000</v>
      </c>
      <c r="F15" s="45">
        <f t="shared" si="0"/>
        <v>540683</v>
      </c>
      <c r="G15" s="46">
        <f t="shared" si="1"/>
        <v>54068.3</v>
      </c>
    </row>
    <row r="16" spans="1:9">
      <c r="A16" s="30">
        <v>14</v>
      </c>
      <c r="B16" s="23" t="s">
        <v>17</v>
      </c>
      <c r="C16" s="23" t="s">
        <v>18</v>
      </c>
      <c r="D16" s="24">
        <v>1039935</v>
      </c>
      <c r="E16" s="25">
        <v>64500</v>
      </c>
      <c r="F16" s="25">
        <f t="shared" si="0"/>
        <v>1104435</v>
      </c>
      <c r="G16" s="26">
        <f t="shared" si="1"/>
        <v>110443.5</v>
      </c>
      <c r="H16" s="27" t="s">
        <v>74</v>
      </c>
      <c r="I16" s="27" t="s">
        <v>307</v>
      </c>
    </row>
    <row r="17" spans="1:9">
      <c r="A17" s="53">
        <v>15</v>
      </c>
      <c r="B17" s="43" t="s">
        <v>106</v>
      </c>
      <c r="C17" s="43" t="s">
        <v>97</v>
      </c>
      <c r="D17" s="44">
        <v>3038470</v>
      </c>
      <c r="E17" s="45">
        <v>21000</v>
      </c>
      <c r="F17" s="45">
        <f t="shared" si="0"/>
        <v>3059470</v>
      </c>
      <c r="G17" s="46">
        <f t="shared" si="1"/>
        <v>305947</v>
      </c>
    </row>
    <row r="18" spans="1:9">
      <c r="A18" s="30">
        <v>16</v>
      </c>
      <c r="B18" s="23" t="s">
        <v>21</v>
      </c>
      <c r="C18" s="23" t="s">
        <v>22</v>
      </c>
      <c r="D18" s="24">
        <v>457514</v>
      </c>
      <c r="E18" s="25">
        <v>12000</v>
      </c>
      <c r="F18" s="25">
        <f t="shared" si="0"/>
        <v>469514</v>
      </c>
      <c r="G18" s="26">
        <f t="shared" si="1"/>
        <v>46951.4</v>
      </c>
      <c r="H18" s="27" t="s">
        <v>74</v>
      </c>
      <c r="I18" s="27" t="s">
        <v>279</v>
      </c>
    </row>
    <row r="19" spans="1:9">
      <c r="A19" s="30">
        <v>17</v>
      </c>
      <c r="B19" s="23" t="s">
        <v>23</v>
      </c>
      <c r="C19" s="23" t="s">
        <v>68</v>
      </c>
      <c r="D19" s="24">
        <v>1067531</v>
      </c>
      <c r="E19" s="25">
        <v>12000</v>
      </c>
      <c r="F19" s="25">
        <f t="shared" si="0"/>
        <v>1079531</v>
      </c>
      <c r="G19" s="26">
        <f t="shared" si="1"/>
        <v>107953.1</v>
      </c>
      <c r="H19" s="27" t="s">
        <v>74</v>
      </c>
      <c r="I19" s="27" t="s">
        <v>289</v>
      </c>
    </row>
    <row r="20" spans="1:9">
      <c r="A20" s="30">
        <v>18</v>
      </c>
      <c r="B20" s="23" t="s">
        <v>23</v>
      </c>
      <c r="C20" s="23" t="s">
        <v>26</v>
      </c>
      <c r="D20" s="24">
        <v>1343492</v>
      </c>
      <c r="E20" s="25">
        <v>57000</v>
      </c>
      <c r="F20" s="25">
        <f t="shared" si="0"/>
        <v>1400492</v>
      </c>
      <c r="G20" s="26">
        <f t="shared" si="1"/>
        <v>140049.20000000001</v>
      </c>
      <c r="H20" s="27" t="s">
        <v>74</v>
      </c>
      <c r="I20" s="27" t="s">
        <v>289</v>
      </c>
    </row>
    <row r="21" spans="1:9">
      <c r="A21" s="30">
        <v>19</v>
      </c>
      <c r="B21" s="23" t="s">
        <v>23</v>
      </c>
      <c r="C21" s="23" t="s">
        <v>27</v>
      </c>
      <c r="D21" s="24">
        <v>996362</v>
      </c>
      <c r="E21" s="25">
        <v>15000</v>
      </c>
      <c r="F21" s="25">
        <f t="shared" si="0"/>
        <v>1011362</v>
      </c>
      <c r="G21" s="26">
        <f t="shared" si="1"/>
        <v>101136.20000000001</v>
      </c>
      <c r="H21" s="27" t="s">
        <v>74</v>
      </c>
      <c r="I21" s="27" t="s">
        <v>289</v>
      </c>
    </row>
    <row r="22" spans="1:9">
      <c r="A22" s="30">
        <v>20</v>
      </c>
      <c r="B22" s="23" t="s">
        <v>28</v>
      </c>
      <c r="C22" s="23" t="s">
        <v>29</v>
      </c>
      <c r="D22" s="24">
        <v>598398</v>
      </c>
      <c r="E22" s="25">
        <v>18000</v>
      </c>
      <c r="F22" s="25">
        <f t="shared" si="0"/>
        <v>616398</v>
      </c>
      <c r="G22" s="26">
        <f t="shared" si="1"/>
        <v>61639.8</v>
      </c>
      <c r="H22" s="27" t="s">
        <v>74</v>
      </c>
      <c r="I22" s="27" t="s">
        <v>297</v>
      </c>
    </row>
    <row r="23" spans="1:9">
      <c r="A23" s="30">
        <v>21</v>
      </c>
      <c r="B23" s="23" t="s">
        <v>30</v>
      </c>
      <c r="C23" s="23" t="s">
        <v>31</v>
      </c>
      <c r="D23" s="24">
        <v>745094</v>
      </c>
      <c r="E23" s="25">
        <v>35000</v>
      </c>
      <c r="F23" s="25">
        <f t="shared" si="0"/>
        <v>780094</v>
      </c>
      <c r="G23" s="26">
        <f t="shared" si="1"/>
        <v>78009.400000000009</v>
      </c>
      <c r="H23" s="27" t="s">
        <v>74</v>
      </c>
      <c r="I23" s="27" t="s">
        <v>304</v>
      </c>
    </row>
    <row r="24" spans="1:9">
      <c r="A24" s="30">
        <v>22</v>
      </c>
      <c r="B24" s="23" t="s">
        <v>32</v>
      </c>
      <c r="C24" s="23" t="s">
        <v>33</v>
      </c>
      <c r="D24" s="24">
        <v>1440804</v>
      </c>
      <c r="E24" s="25">
        <v>64500</v>
      </c>
      <c r="F24" s="25">
        <f t="shared" si="0"/>
        <v>1505304</v>
      </c>
      <c r="G24" s="26">
        <f t="shared" si="1"/>
        <v>150530.4</v>
      </c>
      <c r="H24" s="27" t="s">
        <v>74</v>
      </c>
      <c r="I24" s="27" t="s">
        <v>304</v>
      </c>
    </row>
    <row r="25" spans="1:9">
      <c r="A25" s="30">
        <v>23</v>
      </c>
      <c r="B25" s="23" t="s">
        <v>32</v>
      </c>
      <c r="C25" s="23" t="s">
        <v>34</v>
      </c>
      <c r="D25" s="24">
        <v>588232</v>
      </c>
      <c r="E25" s="25">
        <v>27000</v>
      </c>
      <c r="F25" s="25">
        <f t="shared" si="0"/>
        <v>615232</v>
      </c>
      <c r="G25" s="26">
        <f t="shared" si="1"/>
        <v>61523.200000000004</v>
      </c>
      <c r="H25" s="27" t="s">
        <v>74</v>
      </c>
      <c r="I25" s="27" t="s">
        <v>304</v>
      </c>
    </row>
    <row r="26" spans="1:9">
      <c r="A26" s="30">
        <v>24</v>
      </c>
      <c r="B26" s="23" t="s">
        <v>35</v>
      </c>
      <c r="C26" s="23" t="s">
        <v>36</v>
      </c>
      <c r="D26" s="24">
        <v>933908</v>
      </c>
      <c r="E26" s="25">
        <v>12000</v>
      </c>
      <c r="F26" s="25">
        <f t="shared" si="0"/>
        <v>945908</v>
      </c>
      <c r="G26" s="26">
        <f t="shared" si="1"/>
        <v>94590.8</v>
      </c>
      <c r="H26" s="27" t="s">
        <v>74</v>
      </c>
      <c r="I26" s="27" t="s">
        <v>297</v>
      </c>
    </row>
    <row r="27" spans="1:9">
      <c r="A27" s="30">
        <v>25</v>
      </c>
      <c r="B27" s="23" t="s">
        <v>35</v>
      </c>
      <c r="C27" s="23" t="s">
        <v>37</v>
      </c>
      <c r="D27" s="24">
        <v>2525765</v>
      </c>
      <c r="E27" s="25">
        <v>179500</v>
      </c>
      <c r="F27" s="25">
        <f t="shared" si="0"/>
        <v>2705265</v>
      </c>
      <c r="G27" s="26">
        <f t="shared" si="1"/>
        <v>270526.5</v>
      </c>
      <c r="H27" s="27" t="s">
        <v>74</v>
      </c>
      <c r="I27" s="27" t="s">
        <v>297</v>
      </c>
    </row>
    <row r="28" spans="1:9">
      <c r="A28" s="30">
        <v>26</v>
      </c>
      <c r="B28" s="23" t="s">
        <v>35</v>
      </c>
      <c r="C28" s="23" t="s">
        <v>38</v>
      </c>
      <c r="D28" s="24">
        <v>1744361</v>
      </c>
      <c r="E28" s="25">
        <v>21000</v>
      </c>
      <c r="F28" s="25">
        <f t="shared" si="0"/>
        <v>1765361</v>
      </c>
      <c r="G28" s="26">
        <f t="shared" si="1"/>
        <v>176536.1</v>
      </c>
      <c r="H28" s="27" t="s">
        <v>74</v>
      </c>
      <c r="I28" s="27" t="s">
        <v>297</v>
      </c>
    </row>
    <row r="29" spans="1:9">
      <c r="A29" s="30">
        <v>27</v>
      </c>
      <c r="B29" s="23" t="s">
        <v>39</v>
      </c>
      <c r="C29" s="23" t="s">
        <v>40</v>
      </c>
      <c r="D29" s="24">
        <v>572255</v>
      </c>
      <c r="E29" s="25">
        <v>41000</v>
      </c>
      <c r="F29" s="25">
        <f t="shared" si="0"/>
        <v>613255</v>
      </c>
      <c r="G29" s="26">
        <f t="shared" si="1"/>
        <v>61325.5</v>
      </c>
      <c r="H29" s="27" t="s">
        <v>74</v>
      </c>
      <c r="I29" s="27" t="s">
        <v>301</v>
      </c>
    </row>
    <row r="30" spans="1:9">
      <c r="A30" s="30">
        <v>28</v>
      </c>
      <c r="B30" s="23" t="s">
        <v>39</v>
      </c>
      <c r="C30" s="23" t="s">
        <v>41</v>
      </c>
      <c r="D30" s="24">
        <v>1266514</v>
      </c>
      <c r="E30" s="25">
        <v>104500</v>
      </c>
      <c r="F30" s="25">
        <f t="shared" si="0"/>
        <v>1371014</v>
      </c>
      <c r="G30" s="26">
        <f t="shared" si="1"/>
        <v>137101.4</v>
      </c>
      <c r="H30" s="27" t="s">
        <v>74</v>
      </c>
      <c r="I30" s="27" t="s">
        <v>301</v>
      </c>
    </row>
    <row r="31" spans="1:9">
      <c r="A31" s="30">
        <v>29</v>
      </c>
      <c r="B31" s="23" t="s">
        <v>42</v>
      </c>
      <c r="C31" s="23" t="s">
        <v>43</v>
      </c>
      <c r="D31" s="24">
        <v>1506163</v>
      </c>
      <c r="E31" s="25">
        <v>24000</v>
      </c>
      <c r="F31" s="25">
        <f t="shared" si="0"/>
        <v>1530163</v>
      </c>
      <c r="G31" s="26">
        <f t="shared" si="1"/>
        <v>153016.30000000002</v>
      </c>
      <c r="H31" s="27" t="s">
        <v>74</v>
      </c>
      <c r="I31" s="27" t="s">
        <v>304</v>
      </c>
    </row>
    <row r="32" spans="1:9">
      <c r="A32" s="30">
        <v>30</v>
      </c>
      <c r="B32" s="23" t="s">
        <v>42</v>
      </c>
      <c r="C32" s="23" t="s">
        <v>88</v>
      </c>
      <c r="D32" s="24">
        <v>2730557</v>
      </c>
      <c r="E32" s="25">
        <v>87000</v>
      </c>
      <c r="F32" s="25">
        <f t="shared" si="0"/>
        <v>2817557</v>
      </c>
      <c r="G32" s="26">
        <f t="shared" si="1"/>
        <v>281755.7</v>
      </c>
      <c r="H32" s="27" t="s">
        <v>74</v>
      </c>
      <c r="I32" s="27" t="s">
        <v>304</v>
      </c>
    </row>
    <row r="33" spans="1:10">
      <c r="A33" s="30">
        <v>31</v>
      </c>
      <c r="B33" s="23" t="s">
        <v>42</v>
      </c>
      <c r="C33" s="23" t="s">
        <v>44</v>
      </c>
      <c r="D33" s="24">
        <v>4172813</v>
      </c>
      <c r="E33" s="25">
        <v>207000</v>
      </c>
      <c r="F33" s="25">
        <f t="shared" si="0"/>
        <v>4379813</v>
      </c>
      <c r="G33" s="26">
        <f t="shared" si="1"/>
        <v>437981.30000000005</v>
      </c>
      <c r="H33" s="27" t="s">
        <v>74</v>
      </c>
      <c r="I33" s="27" t="s">
        <v>304</v>
      </c>
    </row>
    <row r="34" spans="1:10">
      <c r="A34" s="30">
        <v>32</v>
      </c>
      <c r="B34" s="23" t="s">
        <v>42</v>
      </c>
      <c r="C34" s="23" t="s">
        <v>107</v>
      </c>
      <c r="D34" s="24">
        <v>2396499</v>
      </c>
      <c r="E34" s="25">
        <v>62000</v>
      </c>
      <c r="F34" s="25">
        <f t="shared" si="0"/>
        <v>2458499</v>
      </c>
      <c r="G34" s="26">
        <f t="shared" si="1"/>
        <v>245849.90000000002</v>
      </c>
      <c r="H34" s="27" t="s">
        <v>74</v>
      </c>
      <c r="I34" s="27" t="s">
        <v>304</v>
      </c>
    </row>
    <row r="35" spans="1:10">
      <c r="A35" s="30">
        <v>33</v>
      </c>
      <c r="B35" s="23" t="s">
        <v>42</v>
      </c>
      <c r="C35" s="23" t="s">
        <v>45</v>
      </c>
      <c r="D35" s="24">
        <v>2710223</v>
      </c>
      <c r="E35" s="25">
        <v>187000</v>
      </c>
      <c r="F35" s="25">
        <f t="shared" si="0"/>
        <v>2897223</v>
      </c>
      <c r="G35" s="26">
        <f t="shared" si="1"/>
        <v>289722.3</v>
      </c>
      <c r="H35" s="27" t="s">
        <v>74</v>
      </c>
      <c r="I35" s="27" t="s">
        <v>304</v>
      </c>
    </row>
    <row r="36" spans="1:10">
      <c r="A36" s="30">
        <v>34</v>
      </c>
      <c r="B36" s="23" t="s">
        <v>42</v>
      </c>
      <c r="C36" s="23" t="s">
        <v>10</v>
      </c>
      <c r="D36" s="24">
        <v>2175731</v>
      </c>
      <c r="E36" s="25">
        <v>29000</v>
      </c>
      <c r="F36" s="25">
        <f t="shared" si="0"/>
        <v>2204731</v>
      </c>
      <c r="G36" s="26">
        <f t="shared" si="1"/>
        <v>220473.1</v>
      </c>
      <c r="H36" s="27" t="s">
        <v>74</v>
      </c>
      <c r="I36" s="27" t="s">
        <v>304</v>
      </c>
    </row>
    <row r="37" spans="1:10">
      <c r="A37" s="30">
        <v>35</v>
      </c>
      <c r="B37" s="23" t="s">
        <v>42</v>
      </c>
      <c r="C37" s="23" t="s">
        <v>108</v>
      </c>
      <c r="D37" s="24">
        <v>1994178</v>
      </c>
      <c r="E37" s="25">
        <v>69500</v>
      </c>
      <c r="F37" s="25">
        <f t="shared" si="0"/>
        <v>2063678</v>
      </c>
      <c r="G37" s="26">
        <f t="shared" si="1"/>
        <v>206367.80000000002</v>
      </c>
      <c r="H37" s="27" t="s">
        <v>74</v>
      </c>
      <c r="I37" s="27" t="s">
        <v>304</v>
      </c>
    </row>
    <row r="38" spans="1:10">
      <c r="A38" s="30">
        <v>36</v>
      </c>
      <c r="B38" s="23" t="s">
        <v>42</v>
      </c>
      <c r="C38" s="23" t="s">
        <v>73</v>
      </c>
      <c r="D38" s="24">
        <v>2275948</v>
      </c>
      <c r="E38" s="25">
        <v>139500</v>
      </c>
      <c r="F38" s="25">
        <f t="shared" si="0"/>
        <v>2415448</v>
      </c>
      <c r="G38" s="26">
        <f t="shared" si="1"/>
        <v>241544.80000000002</v>
      </c>
      <c r="H38" s="27" t="s">
        <v>74</v>
      </c>
      <c r="I38" s="27" t="s">
        <v>304</v>
      </c>
    </row>
    <row r="39" spans="1:10">
      <c r="A39" s="30">
        <v>37</v>
      </c>
      <c r="B39" s="23" t="s">
        <v>42</v>
      </c>
      <c r="C39" s="23" t="s">
        <v>98</v>
      </c>
      <c r="D39" s="24">
        <v>1738551</v>
      </c>
      <c r="E39" s="25">
        <v>59500</v>
      </c>
      <c r="F39" s="25">
        <f t="shared" si="0"/>
        <v>1798051</v>
      </c>
      <c r="G39" s="26">
        <f t="shared" si="1"/>
        <v>179805.1</v>
      </c>
      <c r="H39" s="27" t="s">
        <v>74</v>
      </c>
      <c r="I39" s="27" t="s">
        <v>304</v>
      </c>
      <c r="J39" s="62">
        <f>SUM(G31:G43)</f>
        <v>3227796.8</v>
      </c>
    </row>
    <row r="40" spans="1:10">
      <c r="A40" s="30">
        <v>38</v>
      </c>
      <c r="B40" s="23" t="s">
        <v>42</v>
      </c>
      <c r="C40" s="23" t="s">
        <v>109</v>
      </c>
      <c r="D40" s="24">
        <v>2851108</v>
      </c>
      <c r="E40" s="25">
        <v>27000</v>
      </c>
      <c r="F40" s="25">
        <f t="shared" si="0"/>
        <v>2878108</v>
      </c>
      <c r="G40" s="26">
        <f t="shared" si="1"/>
        <v>287810.8</v>
      </c>
      <c r="H40" s="27" t="s">
        <v>74</v>
      </c>
      <c r="I40" s="27" t="s">
        <v>304</v>
      </c>
    </row>
    <row r="41" spans="1:10">
      <c r="A41" s="30">
        <v>39</v>
      </c>
      <c r="B41" s="23" t="s">
        <v>42</v>
      </c>
      <c r="C41" s="23" t="s">
        <v>110</v>
      </c>
      <c r="D41" s="24">
        <v>3633964</v>
      </c>
      <c r="E41" s="25">
        <v>12000</v>
      </c>
      <c r="F41" s="25">
        <f t="shared" si="0"/>
        <v>3645964</v>
      </c>
      <c r="G41" s="26">
        <f t="shared" si="1"/>
        <v>364596.4</v>
      </c>
      <c r="H41" s="27" t="s">
        <v>74</v>
      </c>
      <c r="I41" s="27" t="s">
        <v>304</v>
      </c>
    </row>
    <row r="42" spans="1:10">
      <c r="A42" s="30">
        <v>40</v>
      </c>
      <c r="B42" s="23" t="s">
        <v>42</v>
      </c>
      <c r="C42" s="23" t="s">
        <v>111</v>
      </c>
      <c r="D42" s="24">
        <v>2133610</v>
      </c>
      <c r="E42" s="25">
        <v>37000</v>
      </c>
      <c r="F42" s="25">
        <f t="shared" si="0"/>
        <v>2170610</v>
      </c>
      <c r="G42" s="26">
        <f t="shared" si="1"/>
        <v>217061</v>
      </c>
      <c r="H42" s="27" t="s">
        <v>74</v>
      </c>
      <c r="I42" s="27" t="s">
        <v>304</v>
      </c>
    </row>
    <row r="43" spans="1:10">
      <c r="A43" s="30">
        <v>41</v>
      </c>
      <c r="B43" s="23" t="s">
        <v>42</v>
      </c>
      <c r="C43" s="23" t="s">
        <v>112</v>
      </c>
      <c r="D43" s="24">
        <v>973123</v>
      </c>
      <c r="E43" s="25">
        <v>45000</v>
      </c>
      <c r="F43" s="25">
        <f t="shared" si="0"/>
        <v>1018123</v>
      </c>
      <c r="G43" s="26">
        <f t="shared" si="1"/>
        <v>101812.3</v>
      </c>
      <c r="H43" s="27" t="s">
        <v>74</v>
      </c>
      <c r="I43" s="27" t="s">
        <v>304</v>
      </c>
    </row>
    <row r="44" spans="1:10">
      <c r="A44" s="28">
        <v>42</v>
      </c>
      <c r="B44" s="16" t="s">
        <v>42</v>
      </c>
      <c r="C44" s="16" t="s">
        <v>46</v>
      </c>
      <c r="D44" s="17">
        <v>2151040</v>
      </c>
      <c r="E44" s="18">
        <v>119500</v>
      </c>
      <c r="F44" s="18">
        <f t="shared" si="0"/>
        <v>2270540</v>
      </c>
      <c r="G44" s="19">
        <f t="shared" si="1"/>
        <v>227054</v>
      </c>
    </row>
    <row r="45" spans="1:10">
      <c r="A45" s="30">
        <v>43</v>
      </c>
      <c r="B45" s="23" t="s">
        <v>47</v>
      </c>
      <c r="C45" s="23" t="s">
        <v>48</v>
      </c>
      <c r="D45" s="24">
        <v>1526497</v>
      </c>
      <c r="E45" s="25">
        <v>18000</v>
      </c>
      <c r="F45" s="25">
        <f t="shared" si="0"/>
        <v>1544497</v>
      </c>
      <c r="G45" s="26">
        <f t="shared" si="1"/>
        <v>154449.70000000001</v>
      </c>
      <c r="H45" s="27" t="s">
        <v>74</v>
      </c>
      <c r="I45" s="27" t="s">
        <v>362</v>
      </c>
    </row>
    <row r="46" spans="1:10">
      <c r="A46" s="53">
        <v>44</v>
      </c>
      <c r="B46" s="43" t="s">
        <v>61</v>
      </c>
      <c r="C46" s="43" t="s">
        <v>49</v>
      </c>
      <c r="D46" s="44">
        <v>1356564</v>
      </c>
      <c r="E46" s="45">
        <v>33000</v>
      </c>
      <c r="F46" s="45">
        <f t="shared" si="0"/>
        <v>1389564</v>
      </c>
      <c r="G46" s="46">
        <f t="shared" si="1"/>
        <v>138956.4</v>
      </c>
    </row>
    <row r="47" spans="1:10">
      <c r="A47" s="53">
        <v>45</v>
      </c>
      <c r="B47" s="43" t="s">
        <v>61</v>
      </c>
      <c r="C47" s="43" t="s">
        <v>50</v>
      </c>
      <c r="D47" s="44">
        <v>544659</v>
      </c>
      <c r="E47" s="45">
        <v>12000</v>
      </c>
      <c r="F47" s="45">
        <f t="shared" si="0"/>
        <v>556659</v>
      </c>
      <c r="G47" s="46">
        <f t="shared" si="1"/>
        <v>55665.9</v>
      </c>
    </row>
    <row r="48" spans="1:10">
      <c r="A48" s="30">
        <v>46</v>
      </c>
      <c r="B48" s="23" t="s">
        <v>51</v>
      </c>
      <c r="C48" s="23" t="s">
        <v>53</v>
      </c>
      <c r="D48" s="24">
        <v>695710</v>
      </c>
      <c r="E48" s="29">
        <v>12000</v>
      </c>
      <c r="F48" s="25">
        <f t="shared" si="0"/>
        <v>707710</v>
      </c>
      <c r="G48" s="26">
        <f t="shared" si="1"/>
        <v>70771</v>
      </c>
      <c r="H48" s="27" t="s">
        <v>74</v>
      </c>
      <c r="I48" s="27" t="s">
        <v>305</v>
      </c>
    </row>
    <row r="49" spans="1:9">
      <c r="A49" s="30">
        <v>47</v>
      </c>
      <c r="B49" s="23" t="s">
        <v>51</v>
      </c>
      <c r="C49" s="23" t="s">
        <v>54</v>
      </c>
      <c r="D49" s="24">
        <v>912122</v>
      </c>
      <c r="E49" s="25">
        <v>12000</v>
      </c>
      <c r="F49" s="25">
        <f t="shared" si="0"/>
        <v>924122</v>
      </c>
      <c r="G49" s="26">
        <f t="shared" si="1"/>
        <v>92412.200000000012</v>
      </c>
      <c r="H49" s="27" t="s">
        <v>74</v>
      </c>
      <c r="I49" s="27" t="s">
        <v>305</v>
      </c>
    </row>
    <row r="50" spans="1:9">
      <c r="A50" s="48"/>
      <c r="B50" s="49"/>
      <c r="C50" s="49" t="s">
        <v>58</v>
      </c>
      <c r="D50" s="61"/>
      <c r="E50" s="50"/>
      <c r="F50" s="51"/>
      <c r="G50" s="52">
        <f>SUM(G3:G49)</f>
        <v>6674742.2000000002</v>
      </c>
    </row>
  </sheetData>
  <pageMargins left="0.7" right="0.7" top="0.75" bottom="0.75" header="0.3" footer="0.3"/>
  <pageSetup paperSize="5" orientation="portrait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I124"/>
  <sheetViews>
    <sheetView workbookViewId="0">
      <selection activeCell="I7" sqref="I7"/>
    </sheetView>
  </sheetViews>
  <sheetFormatPr defaultRowHeight="15"/>
  <cols>
    <col min="1" max="1" width="4.7109375" style="37" customWidth="1"/>
    <col min="2" max="2" width="28.7109375" style="37" customWidth="1"/>
    <col min="3" max="3" width="10.28515625" style="37" customWidth="1"/>
    <col min="4" max="4" width="11.140625" style="37" customWidth="1"/>
    <col min="5" max="5" width="10.42578125" style="37" customWidth="1"/>
    <col min="6" max="6" width="10.28515625" style="37" customWidth="1"/>
    <col min="7" max="7" width="10.85546875" style="37" customWidth="1"/>
    <col min="8" max="8" width="10.5703125" style="37" bestFit="1" customWidth="1"/>
    <col min="9" max="16384" width="9.140625" style="37"/>
  </cols>
  <sheetData>
    <row r="1" spans="1:9">
      <c r="A1" s="38" t="s">
        <v>129</v>
      </c>
      <c r="B1" s="38"/>
      <c r="C1" s="38"/>
      <c r="D1" s="38"/>
      <c r="E1" s="38"/>
      <c r="F1" s="38"/>
    </row>
    <row r="2" spans="1:9">
      <c r="A2" s="39" t="s">
        <v>0</v>
      </c>
      <c r="B2" s="39" t="s">
        <v>1</v>
      </c>
      <c r="C2" s="39" t="s">
        <v>2</v>
      </c>
      <c r="D2" s="40" t="s">
        <v>3</v>
      </c>
      <c r="E2" s="39" t="s">
        <v>4</v>
      </c>
      <c r="F2" s="41" t="s">
        <v>5</v>
      </c>
      <c r="G2" s="42" t="s">
        <v>6</v>
      </c>
    </row>
    <row r="3" spans="1:9">
      <c r="A3" s="30">
        <v>1</v>
      </c>
      <c r="B3" s="23" t="s">
        <v>130</v>
      </c>
      <c r="C3" s="23" t="s">
        <v>131</v>
      </c>
      <c r="D3" s="24">
        <v>2111041</v>
      </c>
      <c r="E3" s="25">
        <v>57000</v>
      </c>
      <c r="F3" s="31">
        <f t="shared" ref="F3:F66" si="0">SUM(D3+E3)</f>
        <v>2168041</v>
      </c>
      <c r="G3" s="32">
        <f t="shared" ref="G3:G66" si="1">F3*10%</f>
        <v>216804.1</v>
      </c>
      <c r="H3" s="27" t="s">
        <v>74</v>
      </c>
      <c r="I3" s="33" t="s">
        <v>353</v>
      </c>
    </row>
    <row r="4" spans="1:9">
      <c r="A4" s="30">
        <v>2</v>
      </c>
      <c r="B4" s="23" t="s">
        <v>130</v>
      </c>
      <c r="C4" s="23" t="s">
        <v>56</v>
      </c>
      <c r="D4" s="24">
        <v>672651</v>
      </c>
      <c r="E4" s="25">
        <v>12000</v>
      </c>
      <c r="F4" s="25">
        <f t="shared" si="0"/>
        <v>684651</v>
      </c>
      <c r="G4" s="26">
        <f t="shared" si="1"/>
        <v>68465.100000000006</v>
      </c>
      <c r="H4" s="27" t="s">
        <v>74</v>
      </c>
      <c r="I4" s="33" t="s">
        <v>353</v>
      </c>
    </row>
    <row r="5" spans="1:9">
      <c r="A5" s="53">
        <v>3</v>
      </c>
      <c r="B5" s="43" t="s">
        <v>132</v>
      </c>
      <c r="C5" s="43" t="s">
        <v>133</v>
      </c>
      <c r="D5" s="44">
        <v>1484936</v>
      </c>
      <c r="E5" s="45">
        <v>35000</v>
      </c>
      <c r="F5" s="45">
        <f t="shared" si="0"/>
        <v>1519936</v>
      </c>
      <c r="G5" s="46">
        <f t="shared" si="1"/>
        <v>151993.60000000001</v>
      </c>
    </row>
    <row r="6" spans="1:9">
      <c r="A6" s="53">
        <v>4</v>
      </c>
      <c r="B6" s="43" t="s">
        <v>132</v>
      </c>
      <c r="C6" s="43" t="s">
        <v>134</v>
      </c>
      <c r="D6" s="44">
        <v>1827266</v>
      </c>
      <c r="E6" s="45">
        <v>33000</v>
      </c>
      <c r="F6" s="45">
        <f t="shared" si="0"/>
        <v>1860266</v>
      </c>
      <c r="G6" s="46">
        <f t="shared" si="1"/>
        <v>186026.6</v>
      </c>
    </row>
    <row r="7" spans="1:9">
      <c r="A7" s="30">
        <v>5</v>
      </c>
      <c r="B7" s="23" t="s">
        <v>135</v>
      </c>
      <c r="C7" s="23" t="s">
        <v>136</v>
      </c>
      <c r="D7" s="24">
        <v>3463849</v>
      </c>
      <c r="E7" s="25">
        <v>45000</v>
      </c>
      <c r="F7" s="25">
        <f t="shared" si="0"/>
        <v>3508849</v>
      </c>
      <c r="G7" s="26">
        <f t="shared" si="1"/>
        <v>350884.9</v>
      </c>
      <c r="H7" s="27" t="s">
        <v>74</v>
      </c>
      <c r="I7" s="33" t="s">
        <v>350</v>
      </c>
    </row>
    <row r="8" spans="1:9">
      <c r="A8" s="30">
        <v>6</v>
      </c>
      <c r="B8" s="23" t="s">
        <v>7</v>
      </c>
      <c r="C8" s="23" t="s">
        <v>8</v>
      </c>
      <c r="D8" s="24">
        <v>704181</v>
      </c>
      <c r="E8" s="25">
        <v>21000</v>
      </c>
      <c r="F8" s="25">
        <f t="shared" si="0"/>
        <v>725181</v>
      </c>
      <c r="G8" s="26">
        <f t="shared" si="1"/>
        <v>72518.100000000006</v>
      </c>
      <c r="H8" s="27" t="s">
        <v>74</v>
      </c>
      <c r="I8" s="27" t="s">
        <v>327</v>
      </c>
    </row>
    <row r="9" spans="1:9">
      <c r="A9" s="30">
        <v>7</v>
      </c>
      <c r="B9" s="23" t="s">
        <v>137</v>
      </c>
      <c r="C9" s="23" t="s">
        <v>138</v>
      </c>
      <c r="D9" s="24">
        <v>665143</v>
      </c>
      <c r="E9" s="25">
        <v>12000</v>
      </c>
      <c r="F9" s="25">
        <f t="shared" si="0"/>
        <v>677143</v>
      </c>
      <c r="G9" s="26">
        <f t="shared" si="1"/>
        <v>67714.3</v>
      </c>
      <c r="H9" s="27" t="s">
        <v>74</v>
      </c>
      <c r="I9" s="33" t="s">
        <v>353</v>
      </c>
    </row>
    <row r="10" spans="1:9">
      <c r="A10" s="30">
        <v>8</v>
      </c>
      <c r="B10" s="23" t="s">
        <v>137</v>
      </c>
      <c r="C10" s="23" t="s">
        <v>139</v>
      </c>
      <c r="D10" s="24">
        <v>478963</v>
      </c>
      <c r="E10" s="25">
        <v>12000</v>
      </c>
      <c r="F10" s="25">
        <f t="shared" si="0"/>
        <v>490963</v>
      </c>
      <c r="G10" s="26">
        <f t="shared" si="1"/>
        <v>49096.3</v>
      </c>
      <c r="H10" s="27" t="s">
        <v>74</v>
      </c>
      <c r="I10" s="33" t="s">
        <v>353</v>
      </c>
    </row>
    <row r="11" spans="1:9">
      <c r="A11" s="28">
        <v>9</v>
      </c>
      <c r="B11" s="16" t="s">
        <v>59</v>
      </c>
      <c r="C11" s="16" t="s">
        <v>60</v>
      </c>
      <c r="D11" s="17">
        <v>414401</v>
      </c>
      <c r="E11" s="18">
        <v>12000</v>
      </c>
      <c r="F11" s="18">
        <f t="shared" si="0"/>
        <v>426401</v>
      </c>
      <c r="G11" s="19">
        <f t="shared" si="1"/>
        <v>42640.100000000006</v>
      </c>
    </row>
    <row r="12" spans="1:9">
      <c r="A12" s="28">
        <v>10</v>
      </c>
      <c r="B12" s="16" t="s">
        <v>9</v>
      </c>
      <c r="C12" s="16" t="s">
        <v>71</v>
      </c>
      <c r="D12" s="17">
        <v>933903</v>
      </c>
      <c r="E12" s="18">
        <v>24000</v>
      </c>
      <c r="F12" s="18">
        <f t="shared" si="0"/>
        <v>957903</v>
      </c>
      <c r="G12" s="19">
        <f t="shared" si="1"/>
        <v>95790.3</v>
      </c>
    </row>
    <row r="13" spans="1:9">
      <c r="A13" s="28">
        <v>11</v>
      </c>
      <c r="B13" s="16" t="s">
        <v>9</v>
      </c>
      <c r="C13" s="16" t="s">
        <v>11</v>
      </c>
      <c r="D13" s="17">
        <v>566047</v>
      </c>
      <c r="E13" s="18">
        <v>12000</v>
      </c>
      <c r="F13" s="18">
        <f t="shared" si="0"/>
        <v>578047</v>
      </c>
      <c r="G13" s="19">
        <f t="shared" si="1"/>
        <v>57804.700000000004</v>
      </c>
    </row>
    <row r="14" spans="1:9">
      <c r="A14" s="28">
        <v>12</v>
      </c>
      <c r="B14" s="16" t="s">
        <v>9</v>
      </c>
      <c r="C14" s="16" t="s">
        <v>12</v>
      </c>
      <c r="D14" s="17">
        <v>633613</v>
      </c>
      <c r="E14" s="18">
        <v>18000</v>
      </c>
      <c r="F14" s="18">
        <f t="shared" si="0"/>
        <v>651613</v>
      </c>
      <c r="G14" s="19">
        <f t="shared" si="1"/>
        <v>65161.3</v>
      </c>
    </row>
    <row r="15" spans="1:9">
      <c r="A15" s="28">
        <v>13</v>
      </c>
      <c r="B15" s="16" t="s">
        <v>9</v>
      </c>
      <c r="C15" s="16" t="s">
        <v>13</v>
      </c>
      <c r="D15" s="17">
        <v>421908</v>
      </c>
      <c r="E15" s="18">
        <v>15000</v>
      </c>
      <c r="F15" s="18">
        <f t="shared" si="0"/>
        <v>436908</v>
      </c>
      <c r="G15" s="19">
        <f t="shared" si="1"/>
        <v>43690.8</v>
      </c>
    </row>
    <row r="16" spans="1:9">
      <c r="A16" s="28">
        <v>14</v>
      </c>
      <c r="B16" s="16" t="s">
        <v>9</v>
      </c>
      <c r="C16" s="16" t="s">
        <v>14</v>
      </c>
      <c r="D16" s="17">
        <v>902373</v>
      </c>
      <c r="E16" s="18">
        <v>29000</v>
      </c>
      <c r="F16" s="18">
        <f t="shared" si="0"/>
        <v>931373</v>
      </c>
      <c r="G16" s="19">
        <f t="shared" si="1"/>
        <v>93137.3</v>
      </c>
    </row>
    <row r="17" spans="1:9">
      <c r="A17" s="28">
        <v>15</v>
      </c>
      <c r="B17" s="16" t="s">
        <v>9</v>
      </c>
      <c r="C17" s="16" t="s">
        <v>69</v>
      </c>
      <c r="D17" s="17">
        <v>846819</v>
      </c>
      <c r="E17" s="18">
        <v>52000</v>
      </c>
      <c r="F17" s="18">
        <f t="shared" si="0"/>
        <v>898819</v>
      </c>
      <c r="G17" s="19">
        <f t="shared" si="1"/>
        <v>89881.900000000009</v>
      </c>
    </row>
    <row r="18" spans="1:9">
      <c r="A18" s="28">
        <v>16</v>
      </c>
      <c r="B18" s="16" t="s">
        <v>9</v>
      </c>
      <c r="C18" s="16" t="s">
        <v>84</v>
      </c>
      <c r="D18" s="17">
        <v>594575</v>
      </c>
      <c r="E18" s="18">
        <v>12000</v>
      </c>
      <c r="F18" s="18">
        <f t="shared" si="0"/>
        <v>606575</v>
      </c>
      <c r="G18" s="19">
        <f t="shared" si="1"/>
        <v>60657.5</v>
      </c>
    </row>
    <row r="19" spans="1:9">
      <c r="A19" s="28">
        <v>17</v>
      </c>
      <c r="B19" s="16" t="s">
        <v>9</v>
      </c>
      <c r="C19" s="16" t="s">
        <v>15</v>
      </c>
      <c r="D19" s="17">
        <v>490974</v>
      </c>
      <c r="E19" s="18">
        <v>59500</v>
      </c>
      <c r="F19" s="18">
        <f t="shared" si="0"/>
        <v>550474</v>
      </c>
      <c r="G19" s="19">
        <f t="shared" si="1"/>
        <v>55047.4</v>
      </c>
    </row>
    <row r="20" spans="1:9">
      <c r="A20" s="53">
        <v>18</v>
      </c>
      <c r="B20" s="43" t="s">
        <v>9</v>
      </c>
      <c r="C20" s="43" t="s">
        <v>16</v>
      </c>
      <c r="D20" s="44">
        <v>816790</v>
      </c>
      <c r="E20" s="45">
        <v>35000</v>
      </c>
      <c r="F20" s="45">
        <f t="shared" si="0"/>
        <v>851790</v>
      </c>
      <c r="G20" s="46">
        <f t="shared" si="1"/>
        <v>85179</v>
      </c>
    </row>
    <row r="21" spans="1:9">
      <c r="A21" s="28">
        <v>19</v>
      </c>
      <c r="B21" s="16" t="s">
        <v>9</v>
      </c>
      <c r="C21" s="16" t="s">
        <v>85</v>
      </c>
      <c r="D21" s="17">
        <v>770244</v>
      </c>
      <c r="E21" s="18">
        <v>15000</v>
      </c>
      <c r="F21" s="18">
        <f t="shared" si="0"/>
        <v>785244</v>
      </c>
      <c r="G21" s="19">
        <f t="shared" si="1"/>
        <v>78524.400000000009</v>
      </c>
    </row>
    <row r="22" spans="1:9">
      <c r="A22" s="28">
        <v>20</v>
      </c>
      <c r="B22" s="16" t="s">
        <v>9</v>
      </c>
      <c r="C22" s="16" t="s">
        <v>86</v>
      </c>
      <c r="D22" s="17">
        <v>812286</v>
      </c>
      <c r="E22" s="18">
        <v>15000</v>
      </c>
      <c r="F22" s="18">
        <f t="shared" si="0"/>
        <v>827286</v>
      </c>
      <c r="G22" s="19">
        <f t="shared" si="1"/>
        <v>82728.600000000006</v>
      </c>
    </row>
    <row r="23" spans="1:9">
      <c r="A23" s="53">
        <v>21</v>
      </c>
      <c r="B23" s="43" t="s">
        <v>140</v>
      </c>
      <c r="C23" s="43" t="s">
        <v>141</v>
      </c>
      <c r="D23" s="44">
        <v>5016350</v>
      </c>
      <c r="E23" s="45">
        <v>209500</v>
      </c>
      <c r="F23" s="45">
        <f t="shared" si="0"/>
        <v>5225850</v>
      </c>
      <c r="G23" s="46">
        <f t="shared" si="1"/>
        <v>522585</v>
      </c>
    </row>
    <row r="24" spans="1:9">
      <c r="A24" s="30">
        <v>22</v>
      </c>
      <c r="B24" s="23" t="s">
        <v>17</v>
      </c>
      <c r="C24" s="23" t="s">
        <v>18</v>
      </c>
      <c r="D24" s="24">
        <v>1118581</v>
      </c>
      <c r="E24" s="25">
        <v>77000</v>
      </c>
      <c r="F24" s="25">
        <f t="shared" si="0"/>
        <v>1195581</v>
      </c>
      <c r="G24" s="26">
        <f t="shared" si="1"/>
        <v>119558.1</v>
      </c>
      <c r="H24" s="27" t="s">
        <v>74</v>
      </c>
      <c r="I24" s="33" t="s">
        <v>308</v>
      </c>
    </row>
    <row r="25" spans="1:9">
      <c r="A25" s="30">
        <v>23</v>
      </c>
      <c r="B25" s="23" t="s">
        <v>106</v>
      </c>
      <c r="C25" s="23" t="s">
        <v>97</v>
      </c>
      <c r="D25" s="24">
        <v>4601949</v>
      </c>
      <c r="E25" s="25">
        <v>41000</v>
      </c>
      <c r="F25" s="25">
        <f t="shared" si="0"/>
        <v>4642949</v>
      </c>
      <c r="G25" s="26">
        <f t="shared" si="1"/>
        <v>464294.9</v>
      </c>
      <c r="H25" s="27" t="s">
        <v>74</v>
      </c>
      <c r="I25" s="33" t="s">
        <v>345</v>
      </c>
    </row>
    <row r="26" spans="1:9">
      <c r="A26" s="30">
        <v>24</v>
      </c>
      <c r="B26" s="23" t="s">
        <v>21</v>
      </c>
      <c r="C26" s="23" t="s">
        <v>22</v>
      </c>
      <c r="D26" s="24">
        <v>498482</v>
      </c>
      <c r="E26" s="25">
        <v>12000</v>
      </c>
      <c r="F26" s="25">
        <f t="shared" si="0"/>
        <v>510482</v>
      </c>
      <c r="G26" s="26">
        <f t="shared" si="1"/>
        <v>51048.200000000004</v>
      </c>
      <c r="H26" s="27" t="s">
        <v>74</v>
      </c>
      <c r="I26" s="33" t="s">
        <v>302</v>
      </c>
    </row>
    <row r="27" spans="1:9">
      <c r="A27" s="53">
        <v>25</v>
      </c>
      <c r="B27" s="43" t="s">
        <v>23</v>
      </c>
      <c r="C27" s="43" t="s">
        <v>68</v>
      </c>
      <c r="D27" s="44">
        <v>1474425</v>
      </c>
      <c r="E27" s="45">
        <v>18000</v>
      </c>
      <c r="F27" s="45">
        <f t="shared" si="0"/>
        <v>1492425</v>
      </c>
      <c r="G27" s="46">
        <f t="shared" si="1"/>
        <v>149242.5</v>
      </c>
    </row>
    <row r="28" spans="1:9">
      <c r="A28" s="53">
        <v>26</v>
      </c>
      <c r="B28" s="43" t="s">
        <v>23</v>
      </c>
      <c r="C28" s="43" t="s">
        <v>26</v>
      </c>
      <c r="D28" s="44">
        <v>1114077</v>
      </c>
      <c r="E28" s="45">
        <v>29000</v>
      </c>
      <c r="F28" s="45">
        <f t="shared" si="0"/>
        <v>1143077</v>
      </c>
      <c r="G28" s="46">
        <f t="shared" si="1"/>
        <v>114307.70000000001</v>
      </c>
    </row>
    <row r="29" spans="1:9">
      <c r="A29" s="53">
        <v>27</v>
      </c>
      <c r="B29" s="43" t="s">
        <v>23</v>
      </c>
      <c r="C29" s="43" t="s">
        <v>27</v>
      </c>
      <c r="D29" s="44">
        <v>1663609</v>
      </c>
      <c r="E29" s="45">
        <v>22500</v>
      </c>
      <c r="F29" s="45">
        <f t="shared" si="0"/>
        <v>1686109</v>
      </c>
      <c r="G29" s="46">
        <f t="shared" si="1"/>
        <v>168610.90000000002</v>
      </c>
    </row>
    <row r="30" spans="1:9">
      <c r="A30" s="53">
        <v>28</v>
      </c>
      <c r="B30" s="43" t="s">
        <v>142</v>
      </c>
      <c r="C30" s="43" t="s">
        <v>143</v>
      </c>
      <c r="D30" s="44">
        <v>1103567</v>
      </c>
      <c r="E30" s="45">
        <v>15000</v>
      </c>
      <c r="F30" s="45">
        <f t="shared" si="0"/>
        <v>1118567</v>
      </c>
      <c r="G30" s="46">
        <f t="shared" si="1"/>
        <v>111856.70000000001</v>
      </c>
    </row>
    <row r="31" spans="1:9">
      <c r="A31" s="53">
        <v>29</v>
      </c>
      <c r="B31" s="43" t="s">
        <v>142</v>
      </c>
      <c r="C31" s="43" t="s">
        <v>144</v>
      </c>
      <c r="D31" s="44">
        <v>1684629</v>
      </c>
      <c r="E31" s="45">
        <v>22500</v>
      </c>
      <c r="F31" s="45">
        <f t="shared" si="0"/>
        <v>1707129</v>
      </c>
      <c r="G31" s="46">
        <f t="shared" si="1"/>
        <v>170712.90000000002</v>
      </c>
    </row>
    <row r="32" spans="1:9">
      <c r="A32" s="53">
        <v>30</v>
      </c>
      <c r="B32" s="43" t="s">
        <v>142</v>
      </c>
      <c r="C32" s="43" t="s">
        <v>145</v>
      </c>
      <c r="D32" s="44">
        <v>1579527</v>
      </c>
      <c r="E32" s="45">
        <v>35000</v>
      </c>
      <c r="F32" s="45">
        <f t="shared" si="0"/>
        <v>1614527</v>
      </c>
      <c r="G32" s="46">
        <f t="shared" si="1"/>
        <v>161452.70000000001</v>
      </c>
    </row>
    <row r="33" spans="1:9">
      <c r="A33" s="53">
        <v>31</v>
      </c>
      <c r="B33" s="43" t="s">
        <v>142</v>
      </c>
      <c r="C33" s="43" t="s">
        <v>146</v>
      </c>
      <c r="D33" s="44">
        <v>783758</v>
      </c>
      <c r="E33" s="45">
        <v>12000</v>
      </c>
      <c r="F33" s="45">
        <f t="shared" si="0"/>
        <v>795758</v>
      </c>
      <c r="G33" s="46">
        <f t="shared" si="1"/>
        <v>79575.8</v>
      </c>
    </row>
    <row r="34" spans="1:9">
      <c r="A34" s="53">
        <v>32</v>
      </c>
      <c r="B34" s="43" t="s">
        <v>142</v>
      </c>
      <c r="C34" s="43" t="s">
        <v>147</v>
      </c>
      <c r="D34" s="44">
        <v>554036</v>
      </c>
      <c r="E34" s="45">
        <v>12000</v>
      </c>
      <c r="F34" s="45">
        <f t="shared" si="0"/>
        <v>566036</v>
      </c>
      <c r="G34" s="46">
        <f t="shared" si="1"/>
        <v>56603.600000000006</v>
      </c>
    </row>
    <row r="35" spans="1:9">
      <c r="A35" s="53">
        <v>33</v>
      </c>
      <c r="B35" s="43" t="s">
        <v>142</v>
      </c>
      <c r="C35" s="43" t="s">
        <v>148</v>
      </c>
      <c r="D35" s="44">
        <v>1878316</v>
      </c>
      <c r="E35" s="45">
        <v>15000</v>
      </c>
      <c r="F35" s="45">
        <f t="shared" si="0"/>
        <v>1893316</v>
      </c>
      <c r="G35" s="46">
        <f t="shared" si="1"/>
        <v>189331.6</v>
      </c>
    </row>
    <row r="36" spans="1:9">
      <c r="A36" s="30">
        <v>34</v>
      </c>
      <c r="B36" s="23" t="s">
        <v>28</v>
      </c>
      <c r="C36" s="23" t="s">
        <v>29</v>
      </c>
      <c r="D36" s="24">
        <v>524006</v>
      </c>
      <c r="E36" s="25">
        <v>12000</v>
      </c>
      <c r="F36" s="25">
        <f t="shared" si="0"/>
        <v>536006</v>
      </c>
      <c r="G36" s="26">
        <f t="shared" si="1"/>
        <v>53600.600000000006</v>
      </c>
      <c r="H36" s="27" t="s">
        <v>74</v>
      </c>
      <c r="I36" s="33" t="s">
        <v>307</v>
      </c>
    </row>
    <row r="37" spans="1:9">
      <c r="A37" s="30">
        <v>35</v>
      </c>
      <c r="B37" s="23" t="s">
        <v>30</v>
      </c>
      <c r="C37" s="23" t="s">
        <v>31</v>
      </c>
      <c r="D37" s="24">
        <v>609589</v>
      </c>
      <c r="E37" s="25">
        <v>21000</v>
      </c>
      <c r="F37" s="25">
        <f t="shared" si="0"/>
        <v>630589</v>
      </c>
      <c r="G37" s="26">
        <f t="shared" si="1"/>
        <v>63058.9</v>
      </c>
      <c r="H37" s="27" t="s">
        <v>74</v>
      </c>
      <c r="I37" s="33" t="s">
        <v>303</v>
      </c>
    </row>
    <row r="38" spans="1:9">
      <c r="A38" s="30">
        <v>36</v>
      </c>
      <c r="B38" s="23" t="s">
        <v>32</v>
      </c>
      <c r="C38" s="23" t="s">
        <v>33</v>
      </c>
      <c r="D38" s="24">
        <v>1555504</v>
      </c>
      <c r="E38" s="25">
        <v>52000</v>
      </c>
      <c r="F38" s="25">
        <f t="shared" si="0"/>
        <v>1607504</v>
      </c>
      <c r="G38" s="26">
        <f t="shared" si="1"/>
        <v>160750.40000000002</v>
      </c>
      <c r="H38" s="27" t="s">
        <v>74</v>
      </c>
      <c r="I38" s="33" t="s">
        <v>349</v>
      </c>
    </row>
    <row r="39" spans="1:9">
      <c r="A39" s="30">
        <v>37</v>
      </c>
      <c r="B39" s="23" t="s">
        <v>32</v>
      </c>
      <c r="C39" s="23" t="s">
        <v>34</v>
      </c>
      <c r="D39" s="24">
        <v>1267225</v>
      </c>
      <c r="E39" s="25">
        <v>33000</v>
      </c>
      <c r="F39" s="25">
        <f t="shared" si="0"/>
        <v>1300225</v>
      </c>
      <c r="G39" s="26">
        <f t="shared" si="1"/>
        <v>130022.5</v>
      </c>
      <c r="H39" s="27" t="s">
        <v>74</v>
      </c>
      <c r="I39" s="33" t="s">
        <v>349</v>
      </c>
    </row>
    <row r="40" spans="1:9">
      <c r="A40" s="30">
        <v>38</v>
      </c>
      <c r="B40" s="23" t="s">
        <v>35</v>
      </c>
      <c r="C40" s="23" t="s">
        <v>36</v>
      </c>
      <c r="D40" s="24">
        <v>1045010</v>
      </c>
      <c r="E40" s="25">
        <v>15000</v>
      </c>
      <c r="F40" s="25">
        <f t="shared" si="0"/>
        <v>1060010</v>
      </c>
      <c r="G40" s="26">
        <f t="shared" si="1"/>
        <v>106001</v>
      </c>
      <c r="H40" s="27" t="s">
        <v>74</v>
      </c>
      <c r="I40" s="27" t="s">
        <v>327</v>
      </c>
    </row>
    <row r="41" spans="1:9">
      <c r="A41" s="30">
        <v>39</v>
      </c>
      <c r="B41" s="23" t="s">
        <v>35</v>
      </c>
      <c r="C41" s="23" t="s">
        <v>37</v>
      </c>
      <c r="D41" s="24">
        <v>2966869</v>
      </c>
      <c r="E41" s="25">
        <v>152000</v>
      </c>
      <c r="F41" s="25">
        <f t="shared" si="0"/>
        <v>3118869</v>
      </c>
      <c r="G41" s="26">
        <f t="shared" si="1"/>
        <v>311886.90000000002</v>
      </c>
      <c r="H41" s="27" t="s">
        <v>74</v>
      </c>
      <c r="I41" s="27" t="s">
        <v>327</v>
      </c>
    </row>
    <row r="42" spans="1:9">
      <c r="A42" s="30">
        <v>40</v>
      </c>
      <c r="B42" s="23" t="s">
        <v>35</v>
      </c>
      <c r="C42" s="23" t="s">
        <v>38</v>
      </c>
      <c r="D42" s="24">
        <v>1453405</v>
      </c>
      <c r="E42" s="25">
        <v>15000</v>
      </c>
      <c r="F42" s="25">
        <f t="shared" si="0"/>
        <v>1468405</v>
      </c>
      <c r="G42" s="26">
        <f t="shared" si="1"/>
        <v>146840.5</v>
      </c>
      <c r="H42" s="27" t="s">
        <v>74</v>
      </c>
      <c r="I42" s="27" t="s">
        <v>327</v>
      </c>
    </row>
    <row r="43" spans="1:9">
      <c r="A43" s="53">
        <v>41</v>
      </c>
      <c r="B43" s="43" t="s">
        <v>39</v>
      </c>
      <c r="C43" s="43" t="s">
        <v>40</v>
      </c>
      <c r="D43" s="44">
        <v>657635</v>
      </c>
      <c r="E43" s="45">
        <v>41000</v>
      </c>
      <c r="F43" s="45">
        <f t="shared" si="0"/>
        <v>698635</v>
      </c>
      <c r="G43" s="46">
        <f t="shared" si="1"/>
        <v>69863.5</v>
      </c>
    </row>
    <row r="44" spans="1:9">
      <c r="A44" s="53">
        <v>42</v>
      </c>
      <c r="B44" s="43" t="s">
        <v>39</v>
      </c>
      <c r="C44" s="43" t="s">
        <v>41</v>
      </c>
      <c r="D44" s="44">
        <v>1429381</v>
      </c>
      <c r="E44" s="45">
        <v>114500</v>
      </c>
      <c r="F44" s="45">
        <f t="shared" si="0"/>
        <v>1543881</v>
      </c>
      <c r="G44" s="46">
        <f t="shared" si="1"/>
        <v>154388.1</v>
      </c>
    </row>
    <row r="45" spans="1:9">
      <c r="A45" s="30">
        <v>43</v>
      </c>
      <c r="B45" s="23" t="s">
        <v>149</v>
      </c>
      <c r="C45" s="23" t="s">
        <v>43</v>
      </c>
      <c r="D45" s="24">
        <v>1529980</v>
      </c>
      <c r="E45" s="25">
        <v>97000</v>
      </c>
      <c r="F45" s="25">
        <f t="shared" si="0"/>
        <v>1626980</v>
      </c>
      <c r="G45" s="26">
        <f t="shared" si="1"/>
        <v>162698</v>
      </c>
      <c r="H45" s="27" t="s">
        <v>74</v>
      </c>
      <c r="I45" s="27" t="s">
        <v>303</v>
      </c>
    </row>
    <row r="46" spans="1:9">
      <c r="A46" s="30">
        <v>44</v>
      </c>
      <c r="B46" s="23" t="s">
        <v>149</v>
      </c>
      <c r="C46" s="23" t="s">
        <v>150</v>
      </c>
      <c r="D46" s="24">
        <v>3623002</v>
      </c>
      <c r="E46" s="25">
        <v>234500</v>
      </c>
      <c r="F46" s="25">
        <f t="shared" si="0"/>
        <v>3857502</v>
      </c>
      <c r="G46" s="26">
        <f t="shared" si="1"/>
        <v>385750.2</v>
      </c>
      <c r="H46" s="27" t="s">
        <v>74</v>
      </c>
      <c r="I46" s="27" t="s">
        <v>303</v>
      </c>
    </row>
    <row r="47" spans="1:9">
      <c r="A47" s="30">
        <v>45</v>
      </c>
      <c r="B47" s="23" t="s">
        <v>149</v>
      </c>
      <c r="C47" s="23" t="s">
        <v>88</v>
      </c>
      <c r="D47" s="24">
        <v>3285176</v>
      </c>
      <c r="E47" s="25">
        <v>107000</v>
      </c>
      <c r="F47" s="25">
        <f t="shared" si="0"/>
        <v>3392176</v>
      </c>
      <c r="G47" s="26">
        <f t="shared" si="1"/>
        <v>339217.60000000003</v>
      </c>
      <c r="H47" s="27" t="s">
        <v>74</v>
      </c>
      <c r="I47" s="27" t="s">
        <v>303</v>
      </c>
    </row>
    <row r="48" spans="1:9">
      <c r="A48" s="30">
        <v>46</v>
      </c>
      <c r="B48" s="23" t="s">
        <v>149</v>
      </c>
      <c r="C48" s="23" t="s">
        <v>44</v>
      </c>
      <c r="D48" s="24">
        <v>4642488</v>
      </c>
      <c r="E48" s="25">
        <v>279500</v>
      </c>
      <c r="F48" s="25">
        <f t="shared" si="0"/>
        <v>4921988</v>
      </c>
      <c r="G48" s="26">
        <f t="shared" si="1"/>
        <v>492198.80000000005</v>
      </c>
      <c r="H48" s="27" t="s">
        <v>74</v>
      </c>
      <c r="I48" s="27" t="s">
        <v>303</v>
      </c>
    </row>
    <row r="49" spans="1:9">
      <c r="A49" s="30">
        <v>47</v>
      </c>
      <c r="B49" s="23" t="s">
        <v>149</v>
      </c>
      <c r="C49" s="23" t="s">
        <v>107</v>
      </c>
      <c r="D49" s="24">
        <v>2761169</v>
      </c>
      <c r="E49" s="25">
        <v>79500</v>
      </c>
      <c r="F49" s="25">
        <f t="shared" si="0"/>
        <v>2840669</v>
      </c>
      <c r="G49" s="26">
        <f t="shared" si="1"/>
        <v>284066.90000000002</v>
      </c>
      <c r="H49" s="27" t="s">
        <v>74</v>
      </c>
      <c r="I49" s="27" t="s">
        <v>303</v>
      </c>
    </row>
    <row r="50" spans="1:9">
      <c r="A50" s="30">
        <v>48</v>
      </c>
      <c r="B50" s="23" t="s">
        <v>149</v>
      </c>
      <c r="C50" s="23" t="s">
        <v>45</v>
      </c>
      <c r="D50" s="24">
        <v>3243135</v>
      </c>
      <c r="E50" s="25">
        <v>212000</v>
      </c>
      <c r="F50" s="25">
        <f t="shared" si="0"/>
        <v>3455135</v>
      </c>
      <c r="G50" s="26">
        <f t="shared" si="1"/>
        <v>345513.5</v>
      </c>
      <c r="H50" s="27" t="s">
        <v>74</v>
      </c>
      <c r="I50" s="27" t="s">
        <v>303</v>
      </c>
    </row>
    <row r="51" spans="1:9">
      <c r="A51" s="30">
        <v>49</v>
      </c>
      <c r="B51" s="23" t="s">
        <v>149</v>
      </c>
      <c r="C51" s="23" t="s">
        <v>10</v>
      </c>
      <c r="D51" s="24">
        <v>2669581</v>
      </c>
      <c r="E51" s="25">
        <v>33000</v>
      </c>
      <c r="F51" s="25">
        <f t="shared" si="0"/>
        <v>2702581</v>
      </c>
      <c r="G51" s="26">
        <f t="shared" si="1"/>
        <v>270258.10000000003</v>
      </c>
      <c r="H51" s="27" t="s">
        <v>74</v>
      </c>
      <c r="I51" s="27" t="s">
        <v>303</v>
      </c>
    </row>
    <row r="52" spans="1:9">
      <c r="A52" s="30">
        <v>50</v>
      </c>
      <c r="B52" s="23" t="s">
        <v>149</v>
      </c>
      <c r="C52" s="23" t="s">
        <v>108</v>
      </c>
      <c r="D52" s="24">
        <v>3219113</v>
      </c>
      <c r="E52" s="25">
        <v>72000</v>
      </c>
      <c r="F52" s="25">
        <f t="shared" si="0"/>
        <v>3291113</v>
      </c>
      <c r="G52" s="26">
        <f t="shared" si="1"/>
        <v>329111.30000000005</v>
      </c>
      <c r="H52" s="27" t="s">
        <v>74</v>
      </c>
      <c r="I52" s="27" t="s">
        <v>303</v>
      </c>
    </row>
    <row r="53" spans="1:9">
      <c r="A53" s="30">
        <v>51</v>
      </c>
      <c r="B53" s="23" t="s">
        <v>149</v>
      </c>
      <c r="C53" s="23" t="s">
        <v>73</v>
      </c>
      <c r="D53" s="24">
        <v>3160556</v>
      </c>
      <c r="E53" s="25">
        <v>21000</v>
      </c>
      <c r="F53" s="25">
        <f t="shared" si="0"/>
        <v>3181556</v>
      </c>
      <c r="G53" s="26">
        <f t="shared" si="1"/>
        <v>318155.60000000003</v>
      </c>
      <c r="H53" s="27" t="s">
        <v>74</v>
      </c>
      <c r="I53" s="27" t="s">
        <v>303</v>
      </c>
    </row>
    <row r="54" spans="1:9">
      <c r="A54" s="30">
        <v>52</v>
      </c>
      <c r="B54" s="23" t="s">
        <v>149</v>
      </c>
      <c r="C54" s="23" t="s">
        <v>98</v>
      </c>
      <c r="D54" s="24">
        <v>2253679</v>
      </c>
      <c r="E54" s="25">
        <v>41000</v>
      </c>
      <c r="F54" s="25">
        <f t="shared" si="0"/>
        <v>2294679</v>
      </c>
      <c r="G54" s="26">
        <f t="shared" si="1"/>
        <v>229467.90000000002</v>
      </c>
      <c r="H54" s="27" t="s">
        <v>74</v>
      </c>
      <c r="I54" s="27" t="s">
        <v>303</v>
      </c>
    </row>
    <row r="55" spans="1:9">
      <c r="A55" s="30">
        <v>53</v>
      </c>
      <c r="B55" s="23" t="s">
        <v>149</v>
      </c>
      <c r="C55" s="23" t="s">
        <v>109</v>
      </c>
      <c r="D55" s="24">
        <v>3875246</v>
      </c>
      <c r="E55" s="25">
        <v>25500</v>
      </c>
      <c r="F55" s="25">
        <f t="shared" si="0"/>
        <v>3900746</v>
      </c>
      <c r="G55" s="26">
        <f t="shared" si="1"/>
        <v>390074.60000000003</v>
      </c>
      <c r="H55" s="27" t="s">
        <v>74</v>
      </c>
      <c r="I55" s="27" t="s">
        <v>303</v>
      </c>
    </row>
    <row r="56" spans="1:9">
      <c r="A56" s="30">
        <v>54</v>
      </c>
      <c r="B56" s="23" t="s">
        <v>149</v>
      </c>
      <c r="C56" s="23" t="s">
        <v>110</v>
      </c>
      <c r="D56" s="24">
        <v>3686064</v>
      </c>
      <c r="E56" s="25">
        <v>12000</v>
      </c>
      <c r="F56" s="25">
        <f t="shared" si="0"/>
        <v>3698064</v>
      </c>
      <c r="G56" s="26">
        <f t="shared" si="1"/>
        <v>369806.4</v>
      </c>
      <c r="H56" s="27" t="s">
        <v>74</v>
      </c>
      <c r="I56" s="27" t="s">
        <v>303</v>
      </c>
    </row>
    <row r="57" spans="1:9">
      <c r="A57" s="30">
        <v>55</v>
      </c>
      <c r="B57" s="23" t="s">
        <v>149</v>
      </c>
      <c r="C57" s="23" t="s">
        <v>111</v>
      </c>
      <c r="D57" s="24">
        <v>2208635</v>
      </c>
      <c r="E57" s="25">
        <v>74500</v>
      </c>
      <c r="F57" s="25">
        <f t="shared" si="0"/>
        <v>2283135</v>
      </c>
      <c r="G57" s="26">
        <f t="shared" si="1"/>
        <v>228313.5</v>
      </c>
      <c r="H57" s="27" t="s">
        <v>74</v>
      </c>
      <c r="I57" s="27" t="s">
        <v>303</v>
      </c>
    </row>
    <row r="58" spans="1:9">
      <c r="A58" s="30">
        <v>56</v>
      </c>
      <c r="B58" s="23" t="s">
        <v>149</v>
      </c>
      <c r="C58" s="23" t="s">
        <v>112</v>
      </c>
      <c r="D58" s="24">
        <v>1834774</v>
      </c>
      <c r="E58" s="25">
        <v>67000</v>
      </c>
      <c r="F58" s="25">
        <f t="shared" si="0"/>
        <v>1901774</v>
      </c>
      <c r="G58" s="26">
        <f t="shared" si="1"/>
        <v>190177.40000000002</v>
      </c>
      <c r="H58" s="27" t="s">
        <v>74</v>
      </c>
      <c r="I58" s="27" t="s">
        <v>303</v>
      </c>
    </row>
    <row r="59" spans="1:9">
      <c r="A59" s="28">
        <v>57</v>
      </c>
      <c r="B59" s="16" t="s">
        <v>149</v>
      </c>
      <c r="C59" s="16" t="s">
        <v>46</v>
      </c>
      <c r="D59" s="17">
        <v>2358780</v>
      </c>
      <c r="E59" s="18">
        <v>139500</v>
      </c>
      <c r="F59" s="18">
        <f t="shared" si="0"/>
        <v>2498280</v>
      </c>
      <c r="G59" s="19">
        <f t="shared" si="1"/>
        <v>249828</v>
      </c>
    </row>
    <row r="60" spans="1:9">
      <c r="A60" s="30">
        <v>58</v>
      </c>
      <c r="B60" s="23" t="s">
        <v>47</v>
      </c>
      <c r="C60" s="23" t="s">
        <v>48</v>
      </c>
      <c r="D60" s="24">
        <v>1442895</v>
      </c>
      <c r="E60" s="25">
        <v>18000</v>
      </c>
      <c r="F60" s="25">
        <f t="shared" si="0"/>
        <v>1460895</v>
      </c>
      <c r="G60" s="26">
        <f t="shared" si="1"/>
        <v>146089.5</v>
      </c>
      <c r="H60" s="27" t="s">
        <v>74</v>
      </c>
      <c r="I60" s="27" t="s">
        <v>363</v>
      </c>
    </row>
    <row r="61" spans="1:9">
      <c r="A61" s="28">
        <v>59</v>
      </c>
      <c r="B61" s="16" t="s">
        <v>61</v>
      </c>
      <c r="C61" s="16" t="s">
        <v>49</v>
      </c>
      <c r="D61" s="17">
        <v>1534484</v>
      </c>
      <c r="E61" s="18">
        <v>33000</v>
      </c>
      <c r="F61" s="18">
        <f t="shared" si="0"/>
        <v>1567484</v>
      </c>
      <c r="G61" s="19">
        <f t="shared" si="1"/>
        <v>156748.4</v>
      </c>
    </row>
    <row r="62" spans="1:9">
      <c r="A62" s="28">
        <v>60</v>
      </c>
      <c r="B62" s="16" t="s">
        <v>61</v>
      </c>
      <c r="C62" s="16" t="s">
        <v>50</v>
      </c>
      <c r="D62" s="17">
        <v>564546</v>
      </c>
      <c r="E62" s="18">
        <v>15000</v>
      </c>
      <c r="F62" s="18">
        <f t="shared" si="0"/>
        <v>579546</v>
      </c>
      <c r="G62" s="19">
        <f t="shared" si="1"/>
        <v>57954.600000000006</v>
      </c>
    </row>
    <row r="63" spans="1:9">
      <c r="A63" s="53">
        <v>61</v>
      </c>
      <c r="B63" s="43" t="s">
        <v>51</v>
      </c>
      <c r="C63" s="43" t="s">
        <v>53</v>
      </c>
      <c r="D63" s="44">
        <v>912883</v>
      </c>
      <c r="E63" s="47">
        <v>12000</v>
      </c>
      <c r="F63" s="45">
        <f t="shared" si="0"/>
        <v>924883</v>
      </c>
      <c r="G63" s="46">
        <f t="shared" si="1"/>
        <v>92488.3</v>
      </c>
    </row>
    <row r="64" spans="1:9">
      <c r="A64" s="53">
        <v>62</v>
      </c>
      <c r="B64" s="43" t="s">
        <v>51</v>
      </c>
      <c r="C64" s="43" t="s">
        <v>54</v>
      </c>
      <c r="D64" s="44">
        <v>1121585</v>
      </c>
      <c r="E64" s="47">
        <v>12000</v>
      </c>
      <c r="F64" s="45">
        <f t="shared" si="0"/>
        <v>1133585</v>
      </c>
      <c r="G64" s="46">
        <f t="shared" si="1"/>
        <v>113358.5</v>
      </c>
    </row>
    <row r="65" spans="1:7">
      <c r="A65" s="53">
        <v>63</v>
      </c>
      <c r="B65" s="43" t="s">
        <v>151</v>
      </c>
      <c r="C65" s="43" t="s">
        <v>152</v>
      </c>
      <c r="D65" s="44">
        <v>1427881</v>
      </c>
      <c r="E65" s="47">
        <v>12000</v>
      </c>
      <c r="F65" s="45">
        <f t="shared" si="0"/>
        <v>1439881</v>
      </c>
      <c r="G65" s="46">
        <f t="shared" si="1"/>
        <v>143988.1</v>
      </c>
    </row>
    <row r="66" spans="1:7">
      <c r="A66" s="53">
        <v>64</v>
      </c>
      <c r="B66" s="43" t="s">
        <v>151</v>
      </c>
      <c r="C66" s="43" t="s">
        <v>153</v>
      </c>
      <c r="D66" s="44">
        <v>1205665</v>
      </c>
      <c r="E66" s="47">
        <v>29000</v>
      </c>
      <c r="F66" s="45">
        <f t="shared" si="0"/>
        <v>1234665</v>
      </c>
      <c r="G66" s="46">
        <f t="shared" si="1"/>
        <v>123466.5</v>
      </c>
    </row>
    <row r="67" spans="1:7">
      <c r="A67" s="53">
        <v>65</v>
      </c>
      <c r="B67" s="43" t="s">
        <v>151</v>
      </c>
      <c r="C67" s="43" t="s">
        <v>154</v>
      </c>
      <c r="D67" s="44">
        <v>3357246</v>
      </c>
      <c r="E67" s="47">
        <v>57000</v>
      </c>
      <c r="F67" s="45">
        <f t="shared" ref="F67:F69" si="2">SUM(D67+E67)</f>
        <v>3414246</v>
      </c>
      <c r="G67" s="46">
        <f t="shared" ref="G67:G69" si="3">F67*10%</f>
        <v>341424.60000000003</v>
      </c>
    </row>
    <row r="68" spans="1:7">
      <c r="A68" s="53">
        <v>66</v>
      </c>
      <c r="B68" s="43" t="s">
        <v>151</v>
      </c>
      <c r="C68" s="43" t="s">
        <v>155</v>
      </c>
      <c r="D68" s="44">
        <v>1699643</v>
      </c>
      <c r="E68" s="47">
        <v>27000</v>
      </c>
      <c r="F68" s="45">
        <f t="shared" si="2"/>
        <v>1726643</v>
      </c>
      <c r="G68" s="46">
        <f t="shared" si="3"/>
        <v>172664.30000000002</v>
      </c>
    </row>
    <row r="69" spans="1:7">
      <c r="A69" s="53">
        <v>67</v>
      </c>
      <c r="B69" s="43" t="s">
        <v>151</v>
      </c>
      <c r="C69" s="43" t="s">
        <v>156</v>
      </c>
      <c r="D69" s="44">
        <v>1848287</v>
      </c>
      <c r="E69" s="45">
        <v>21000</v>
      </c>
      <c r="F69" s="45">
        <f t="shared" si="2"/>
        <v>1869287</v>
      </c>
      <c r="G69" s="46">
        <f t="shared" si="3"/>
        <v>186928.7</v>
      </c>
    </row>
    <row r="70" spans="1:7">
      <c r="A70" s="48"/>
      <c r="B70" s="49"/>
      <c r="C70" s="49" t="s">
        <v>58</v>
      </c>
      <c r="D70" s="61"/>
      <c r="E70" s="50"/>
      <c r="F70" s="51"/>
      <c r="G70" s="52">
        <f>SUM(G3:G69)</f>
        <v>11689088.600000001</v>
      </c>
    </row>
    <row r="73" spans="1:7">
      <c r="A73" s="38" t="s">
        <v>157</v>
      </c>
      <c r="B73" s="38"/>
      <c r="C73" s="38"/>
      <c r="D73" s="38"/>
      <c r="E73" s="38"/>
      <c r="F73" s="38"/>
    </row>
    <row r="74" spans="1:7">
      <c r="A74" s="39" t="s">
        <v>0</v>
      </c>
      <c r="B74" s="39" t="s">
        <v>1</v>
      </c>
      <c r="C74" s="39" t="s">
        <v>2</v>
      </c>
      <c r="D74" s="40" t="s">
        <v>3</v>
      </c>
      <c r="E74" s="39" t="s">
        <v>4</v>
      </c>
      <c r="F74" s="41" t="s">
        <v>5</v>
      </c>
      <c r="G74" s="42" t="s">
        <v>6</v>
      </c>
    </row>
    <row r="75" spans="1:7">
      <c r="A75" s="53">
        <v>1</v>
      </c>
      <c r="B75" s="43" t="s">
        <v>158</v>
      </c>
      <c r="C75" s="43" t="s">
        <v>159</v>
      </c>
      <c r="D75" s="44">
        <v>367855</v>
      </c>
      <c r="E75" s="45">
        <v>24000</v>
      </c>
      <c r="F75" s="54">
        <f t="shared" ref="F75:F123" si="4">SUM(D75+E75)</f>
        <v>391855</v>
      </c>
      <c r="G75" s="55">
        <f t="shared" ref="G75:G123" si="5">F75*10%</f>
        <v>39185.5</v>
      </c>
    </row>
    <row r="76" spans="1:7">
      <c r="A76" s="53">
        <v>2</v>
      </c>
      <c r="B76" s="43" t="s">
        <v>160</v>
      </c>
      <c r="C76" s="43" t="s">
        <v>161</v>
      </c>
      <c r="D76" s="44">
        <v>561543</v>
      </c>
      <c r="E76" s="45">
        <v>12000</v>
      </c>
      <c r="F76" s="45">
        <f t="shared" si="4"/>
        <v>573543</v>
      </c>
      <c r="G76" s="46">
        <f t="shared" si="5"/>
        <v>57354.3</v>
      </c>
    </row>
    <row r="77" spans="1:7">
      <c r="A77" s="28">
        <v>3</v>
      </c>
      <c r="B77" s="16" t="s">
        <v>162</v>
      </c>
      <c r="C77" s="16" t="s">
        <v>163</v>
      </c>
      <c r="D77" s="17">
        <v>2295720</v>
      </c>
      <c r="E77" s="18">
        <v>102000</v>
      </c>
      <c r="F77" s="18">
        <f t="shared" si="4"/>
        <v>2397720</v>
      </c>
      <c r="G77" s="19">
        <f t="shared" si="5"/>
        <v>239772</v>
      </c>
    </row>
    <row r="78" spans="1:7">
      <c r="A78" s="53">
        <v>4</v>
      </c>
      <c r="B78" s="43" t="s">
        <v>164</v>
      </c>
      <c r="C78" s="43" t="s">
        <v>165</v>
      </c>
      <c r="D78" s="44">
        <v>1364819</v>
      </c>
      <c r="E78" s="45">
        <v>18000</v>
      </c>
      <c r="F78" s="45">
        <f t="shared" si="4"/>
        <v>1382819</v>
      </c>
      <c r="G78" s="46">
        <f t="shared" si="5"/>
        <v>138281.9</v>
      </c>
    </row>
    <row r="79" spans="1:7">
      <c r="A79" s="28">
        <v>5</v>
      </c>
      <c r="B79" s="16" t="s">
        <v>166</v>
      </c>
      <c r="C79" s="16" t="s">
        <v>167</v>
      </c>
      <c r="D79" s="17">
        <v>1072036</v>
      </c>
      <c r="E79" s="18">
        <v>37000</v>
      </c>
      <c r="F79" s="18">
        <f t="shared" si="4"/>
        <v>1109036</v>
      </c>
      <c r="G79" s="19">
        <f t="shared" si="5"/>
        <v>110903.6</v>
      </c>
    </row>
    <row r="80" spans="1:7">
      <c r="A80" s="28">
        <v>6</v>
      </c>
      <c r="B80" s="16" t="s">
        <v>168</v>
      </c>
      <c r="C80" s="16" t="s">
        <v>169</v>
      </c>
      <c r="D80" s="17">
        <v>450435</v>
      </c>
      <c r="E80" s="18">
        <v>15000</v>
      </c>
      <c r="F80" s="18">
        <f t="shared" si="4"/>
        <v>465435</v>
      </c>
      <c r="G80" s="19">
        <f t="shared" si="5"/>
        <v>46543.5</v>
      </c>
    </row>
    <row r="81" spans="1:7">
      <c r="A81" s="28">
        <v>7</v>
      </c>
      <c r="B81" s="16" t="s">
        <v>170</v>
      </c>
      <c r="C81" s="16" t="s">
        <v>171</v>
      </c>
      <c r="D81" s="17">
        <v>938407</v>
      </c>
      <c r="E81" s="18">
        <v>35000</v>
      </c>
      <c r="F81" s="18">
        <f t="shared" si="4"/>
        <v>973407</v>
      </c>
      <c r="G81" s="19">
        <f t="shared" si="5"/>
        <v>97340.700000000012</v>
      </c>
    </row>
    <row r="82" spans="1:7">
      <c r="A82" s="53">
        <v>8</v>
      </c>
      <c r="B82" s="43" t="s">
        <v>172</v>
      </c>
      <c r="C82" s="43" t="s">
        <v>173</v>
      </c>
      <c r="D82" s="44">
        <v>1171133</v>
      </c>
      <c r="E82" s="45">
        <v>43000</v>
      </c>
      <c r="F82" s="45">
        <f t="shared" si="4"/>
        <v>1214133</v>
      </c>
      <c r="G82" s="46">
        <f t="shared" si="5"/>
        <v>121413.3</v>
      </c>
    </row>
    <row r="83" spans="1:7">
      <c r="A83" s="28">
        <v>9</v>
      </c>
      <c r="B83" s="16" t="s">
        <v>162</v>
      </c>
      <c r="C83" s="16" t="s">
        <v>174</v>
      </c>
      <c r="D83" s="17">
        <v>762738</v>
      </c>
      <c r="E83" s="18">
        <v>18000</v>
      </c>
      <c r="F83" s="18">
        <f t="shared" si="4"/>
        <v>780738</v>
      </c>
      <c r="G83" s="19">
        <f t="shared" si="5"/>
        <v>78073.8</v>
      </c>
    </row>
    <row r="84" spans="1:7">
      <c r="A84" s="53">
        <v>10</v>
      </c>
      <c r="B84" s="43" t="s">
        <v>175</v>
      </c>
      <c r="C84" s="43" t="s">
        <v>176</v>
      </c>
      <c r="D84" s="44">
        <v>657635</v>
      </c>
      <c r="E84" s="45">
        <v>12000</v>
      </c>
      <c r="F84" s="45">
        <f t="shared" si="4"/>
        <v>669635</v>
      </c>
      <c r="G84" s="46">
        <f t="shared" si="5"/>
        <v>66963.5</v>
      </c>
    </row>
    <row r="85" spans="1:7">
      <c r="A85" s="28">
        <v>11</v>
      </c>
      <c r="B85" s="16" t="s">
        <v>162</v>
      </c>
      <c r="C85" s="16" t="s">
        <v>177</v>
      </c>
      <c r="D85" s="17">
        <v>1357312</v>
      </c>
      <c r="E85" s="18">
        <v>16500</v>
      </c>
      <c r="F85" s="18">
        <f t="shared" si="4"/>
        <v>1373812</v>
      </c>
      <c r="G85" s="19">
        <f t="shared" si="5"/>
        <v>137381.20000000001</v>
      </c>
    </row>
    <row r="86" spans="1:7">
      <c r="A86" s="53">
        <v>12</v>
      </c>
      <c r="B86" s="43" t="s">
        <v>178</v>
      </c>
      <c r="C86" s="43" t="s">
        <v>179</v>
      </c>
      <c r="D86" s="44">
        <v>465450</v>
      </c>
      <c r="E86" s="45">
        <v>13500</v>
      </c>
      <c r="F86" s="45">
        <f t="shared" si="4"/>
        <v>478950</v>
      </c>
      <c r="G86" s="46">
        <f t="shared" si="5"/>
        <v>47895</v>
      </c>
    </row>
    <row r="87" spans="1:7">
      <c r="A87" s="28">
        <v>13</v>
      </c>
      <c r="B87" s="16" t="s">
        <v>180</v>
      </c>
      <c r="C87" s="16" t="s">
        <v>181</v>
      </c>
      <c r="D87" s="17">
        <v>746222</v>
      </c>
      <c r="E87" s="18">
        <v>12000</v>
      </c>
      <c r="F87" s="18">
        <f t="shared" si="4"/>
        <v>758222</v>
      </c>
      <c r="G87" s="19">
        <f t="shared" si="5"/>
        <v>75822.2</v>
      </c>
    </row>
    <row r="88" spans="1:7">
      <c r="A88" s="28">
        <v>14</v>
      </c>
      <c r="B88" s="16" t="s">
        <v>182</v>
      </c>
      <c r="C88" s="16" t="s">
        <v>183</v>
      </c>
      <c r="D88" s="17">
        <v>481966</v>
      </c>
      <c r="E88" s="18">
        <v>27000</v>
      </c>
      <c r="F88" s="18">
        <f t="shared" si="4"/>
        <v>508966</v>
      </c>
      <c r="G88" s="19">
        <f t="shared" si="5"/>
        <v>50896.600000000006</v>
      </c>
    </row>
    <row r="89" spans="1:7">
      <c r="A89" s="53">
        <v>15</v>
      </c>
      <c r="B89" s="43" t="s">
        <v>184</v>
      </c>
      <c r="C89" s="43" t="s">
        <v>185</v>
      </c>
      <c r="D89" s="44">
        <v>405392</v>
      </c>
      <c r="E89" s="45">
        <v>12000</v>
      </c>
      <c r="F89" s="45">
        <f t="shared" si="4"/>
        <v>417392</v>
      </c>
      <c r="G89" s="46">
        <f t="shared" si="5"/>
        <v>41739.200000000004</v>
      </c>
    </row>
    <row r="90" spans="1:7">
      <c r="A90" s="53">
        <v>16</v>
      </c>
      <c r="B90" s="43" t="s">
        <v>186</v>
      </c>
      <c r="C90" s="43" t="s">
        <v>187</v>
      </c>
      <c r="D90" s="44">
        <v>758233</v>
      </c>
      <c r="E90" s="45">
        <v>12000</v>
      </c>
      <c r="F90" s="45">
        <f t="shared" si="4"/>
        <v>770233</v>
      </c>
      <c r="G90" s="46">
        <f t="shared" si="5"/>
        <v>77023.3</v>
      </c>
    </row>
    <row r="91" spans="1:7">
      <c r="A91" s="28">
        <v>17</v>
      </c>
      <c r="B91" s="16" t="s">
        <v>188</v>
      </c>
      <c r="C91" s="16" t="s">
        <v>189</v>
      </c>
      <c r="D91" s="17">
        <v>734210</v>
      </c>
      <c r="E91" s="18">
        <v>31000</v>
      </c>
      <c r="F91" s="18">
        <f t="shared" si="4"/>
        <v>765210</v>
      </c>
      <c r="G91" s="19">
        <f t="shared" si="5"/>
        <v>76521</v>
      </c>
    </row>
    <row r="92" spans="1:7">
      <c r="A92" s="28">
        <v>18</v>
      </c>
      <c r="B92" s="16" t="s">
        <v>190</v>
      </c>
      <c r="C92" s="16" t="s">
        <v>191</v>
      </c>
      <c r="D92" s="17">
        <v>851323</v>
      </c>
      <c r="E92" s="18">
        <v>64500</v>
      </c>
      <c r="F92" s="18">
        <f t="shared" si="4"/>
        <v>915823</v>
      </c>
      <c r="G92" s="19">
        <f t="shared" si="5"/>
        <v>91582.3</v>
      </c>
    </row>
    <row r="93" spans="1:7">
      <c r="A93" s="28">
        <v>19</v>
      </c>
      <c r="B93" s="16" t="s">
        <v>192</v>
      </c>
      <c r="C93" s="16" t="s">
        <v>193</v>
      </c>
      <c r="D93" s="17">
        <v>1195155</v>
      </c>
      <c r="E93" s="18">
        <v>59500</v>
      </c>
      <c r="F93" s="18">
        <f t="shared" si="4"/>
        <v>1254655</v>
      </c>
      <c r="G93" s="19">
        <f t="shared" si="5"/>
        <v>125465.5</v>
      </c>
    </row>
    <row r="94" spans="1:7">
      <c r="A94" s="53">
        <v>20</v>
      </c>
      <c r="B94" s="43" t="s">
        <v>194</v>
      </c>
      <c r="C94" s="43" t="s">
        <v>195</v>
      </c>
      <c r="D94" s="44">
        <v>493978</v>
      </c>
      <c r="E94" s="45">
        <v>12000</v>
      </c>
      <c r="F94" s="45">
        <f t="shared" si="4"/>
        <v>505978</v>
      </c>
      <c r="G94" s="46">
        <f t="shared" si="5"/>
        <v>50597.8</v>
      </c>
    </row>
    <row r="95" spans="1:7">
      <c r="A95" s="28">
        <v>21</v>
      </c>
      <c r="B95" s="16" t="s">
        <v>196</v>
      </c>
      <c r="C95" s="16" t="s">
        <v>197</v>
      </c>
      <c r="D95" s="17">
        <v>569050</v>
      </c>
      <c r="E95" s="18">
        <v>12000</v>
      </c>
      <c r="F95" s="18">
        <f t="shared" si="4"/>
        <v>581050</v>
      </c>
      <c r="G95" s="19">
        <f t="shared" si="5"/>
        <v>58105</v>
      </c>
    </row>
    <row r="96" spans="1:7">
      <c r="A96" s="28">
        <v>22</v>
      </c>
      <c r="B96" s="16" t="s">
        <v>198</v>
      </c>
      <c r="C96" s="16" t="s">
        <v>199</v>
      </c>
      <c r="D96" s="17">
        <v>698175</v>
      </c>
      <c r="E96" s="18">
        <v>57000</v>
      </c>
      <c r="F96" s="18">
        <f t="shared" si="4"/>
        <v>755175</v>
      </c>
      <c r="G96" s="19">
        <f t="shared" si="5"/>
        <v>75517.5</v>
      </c>
    </row>
    <row r="97" spans="1:7">
      <c r="A97" s="28">
        <v>23</v>
      </c>
      <c r="B97" s="16" t="s">
        <v>200</v>
      </c>
      <c r="C97" s="16" t="s">
        <v>201</v>
      </c>
      <c r="D97" s="17">
        <v>800274</v>
      </c>
      <c r="E97" s="18">
        <v>45000</v>
      </c>
      <c r="F97" s="18">
        <f t="shared" si="4"/>
        <v>845274</v>
      </c>
      <c r="G97" s="19">
        <f t="shared" si="5"/>
        <v>84527.400000000009</v>
      </c>
    </row>
    <row r="98" spans="1:7">
      <c r="A98" s="28">
        <v>24</v>
      </c>
      <c r="B98" s="16" t="s">
        <v>202</v>
      </c>
      <c r="C98" s="16" t="s">
        <v>203</v>
      </c>
      <c r="D98" s="17">
        <v>309299</v>
      </c>
      <c r="E98" s="18">
        <v>47000</v>
      </c>
      <c r="F98" s="18">
        <f t="shared" si="4"/>
        <v>356299</v>
      </c>
      <c r="G98" s="19">
        <f t="shared" si="5"/>
        <v>35629.9</v>
      </c>
    </row>
    <row r="99" spans="1:7">
      <c r="A99" s="53">
        <v>25</v>
      </c>
      <c r="B99" s="43" t="s">
        <v>204</v>
      </c>
      <c r="C99" s="43" t="s">
        <v>205</v>
      </c>
      <c r="D99" s="44">
        <v>249241</v>
      </c>
      <c r="E99" s="45">
        <v>12000</v>
      </c>
      <c r="F99" s="45">
        <f t="shared" si="4"/>
        <v>261241</v>
      </c>
      <c r="G99" s="46">
        <f t="shared" si="5"/>
        <v>26124.100000000002</v>
      </c>
    </row>
    <row r="100" spans="1:7">
      <c r="A100" s="53">
        <v>26</v>
      </c>
      <c r="B100" s="43" t="s">
        <v>206</v>
      </c>
      <c r="C100" s="43" t="s">
        <v>207</v>
      </c>
      <c r="D100" s="44">
        <v>521004</v>
      </c>
      <c r="E100" s="45">
        <v>12000</v>
      </c>
      <c r="F100" s="45">
        <f t="shared" si="4"/>
        <v>533004</v>
      </c>
      <c r="G100" s="46">
        <f t="shared" si="5"/>
        <v>53300.4</v>
      </c>
    </row>
    <row r="101" spans="1:7">
      <c r="A101" s="28">
        <v>27</v>
      </c>
      <c r="B101" s="16" t="s">
        <v>208</v>
      </c>
      <c r="C101" s="16" t="s">
        <v>209</v>
      </c>
      <c r="D101" s="17">
        <v>638117</v>
      </c>
      <c r="E101" s="18">
        <v>35000</v>
      </c>
      <c r="F101" s="18">
        <f t="shared" si="4"/>
        <v>673117</v>
      </c>
      <c r="G101" s="19">
        <f t="shared" si="5"/>
        <v>67311.7</v>
      </c>
    </row>
    <row r="102" spans="1:7">
      <c r="A102" s="53">
        <v>28</v>
      </c>
      <c r="B102" s="43" t="s">
        <v>210</v>
      </c>
      <c r="C102" s="43" t="s">
        <v>211</v>
      </c>
      <c r="D102" s="44">
        <v>363351</v>
      </c>
      <c r="E102" s="45">
        <v>12000</v>
      </c>
      <c r="F102" s="45">
        <f t="shared" si="4"/>
        <v>375351</v>
      </c>
      <c r="G102" s="46">
        <f t="shared" si="5"/>
        <v>37535.1</v>
      </c>
    </row>
    <row r="103" spans="1:7">
      <c r="A103" s="53">
        <v>29</v>
      </c>
      <c r="B103" s="43" t="s">
        <v>212</v>
      </c>
      <c r="C103" s="43" t="s">
        <v>213</v>
      </c>
      <c r="D103" s="44">
        <v>456441</v>
      </c>
      <c r="E103" s="45">
        <v>12000</v>
      </c>
      <c r="F103" s="45">
        <f t="shared" si="4"/>
        <v>468441</v>
      </c>
      <c r="G103" s="46">
        <f t="shared" si="5"/>
        <v>46844.100000000006</v>
      </c>
    </row>
    <row r="104" spans="1:7">
      <c r="A104" s="53">
        <v>30</v>
      </c>
      <c r="B104" s="43" t="s">
        <v>214</v>
      </c>
      <c r="C104" s="43" t="s">
        <v>215</v>
      </c>
      <c r="D104" s="44">
        <v>620099</v>
      </c>
      <c r="E104" s="45">
        <v>12000</v>
      </c>
      <c r="F104" s="45">
        <f t="shared" si="4"/>
        <v>632099</v>
      </c>
      <c r="G104" s="46">
        <f t="shared" si="5"/>
        <v>63209.9</v>
      </c>
    </row>
    <row r="105" spans="1:7">
      <c r="A105" s="53">
        <v>31</v>
      </c>
      <c r="B105" s="43" t="s">
        <v>216</v>
      </c>
      <c r="C105" s="43" t="s">
        <v>217</v>
      </c>
      <c r="D105" s="44">
        <v>232725</v>
      </c>
      <c r="E105" s="45">
        <v>12000</v>
      </c>
      <c r="F105" s="45">
        <f t="shared" si="4"/>
        <v>244725</v>
      </c>
      <c r="G105" s="46">
        <f t="shared" si="5"/>
        <v>24472.5</v>
      </c>
    </row>
    <row r="106" spans="1:7">
      <c r="A106" s="28">
        <v>32</v>
      </c>
      <c r="B106" s="16" t="s">
        <v>218</v>
      </c>
      <c r="C106" s="16" t="s">
        <v>219</v>
      </c>
      <c r="D106" s="17">
        <v>602082</v>
      </c>
      <c r="E106" s="18">
        <v>41000</v>
      </c>
      <c r="F106" s="18">
        <f t="shared" si="4"/>
        <v>643082</v>
      </c>
      <c r="G106" s="19">
        <f t="shared" si="5"/>
        <v>64308.200000000004</v>
      </c>
    </row>
    <row r="107" spans="1:7">
      <c r="A107" s="28">
        <v>33</v>
      </c>
      <c r="B107" s="16" t="s">
        <v>220</v>
      </c>
      <c r="C107" s="16" t="s">
        <v>221</v>
      </c>
      <c r="D107" s="17">
        <v>531514</v>
      </c>
      <c r="E107" s="18">
        <v>45000</v>
      </c>
      <c r="F107" s="18">
        <f t="shared" si="4"/>
        <v>576514</v>
      </c>
      <c r="G107" s="19">
        <f t="shared" si="5"/>
        <v>57651.4</v>
      </c>
    </row>
    <row r="108" spans="1:7">
      <c r="A108" s="28">
        <v>34</v>
      </c>
      <c r="B108" s="16" t="s">
        <v>222</v>
      </c>
      <c r="C108" s="16" t="s">
        <v>223</v>
      </c>
      <c r="D108" s="17">
        <v>1600548</v>
      </c>
      <c r="E108" s="18">
        <v>21000</v>
      </c>
      <c r="F108" s="18">
        <f t="shared" si="4"/>
        <v>1621548</v>
      </c>
      <c r="G108" s="19">
        <f t="shared" si="5"/>
        <v>162154.80000000002</v>
      </c>
    </row>
    <row r="109" spans="1:7">
      <c r="A109" s="53">
        <v>35</v>
      </c>
      <c r="B109" s="43" t="s">
        <v>224</v>
      </c>
      <c r="C109" s="43" t="s">
        <v>225</v>
      </c>
      <c r="D109" s="44">
        <v>235728</v>
      </c>
      <c r="E109" s="45">
        <v>12000</v>
      </c>
      <c r="F109" s="45">
        <f t="shared" si="4"/>
        <v>247728</v>
      </c>
      <c r="G109" s="46">
        <f t="shared" si="5"/>
        <v>24772.800000000003</v>
      </c>
    </row>
    <row r="110" spans="1:7">
      <c r="A110" s="28">
        <v>36</v>
      </c>
      <c r="B110" s="16" t="s">
        <v>226</v>
      </c>
      <c r="C110" s="16" t="s">
        <v>227</v>
      </c>
      <c r="D110" s="17">
        <v>713190</v>
      </c>
      <c r="E110" s="18">
        <v>35000</v>
      </c>
      <c r="F110" s="18">
        <f t="shared" si="4"/>
        <v>748190</v>
      </c>
      <c r="G110" s="19">
        <f t="shared" si="5"/>
        <v>74819</v>
      </c>
    </row>
    <row r="111" spans="1:7">
      <c r="A111" s="28">
        <v>37</v>
      </c>
      <c r="B111" s="16" t="s">
        <v>228</v>
      </c>
      <c r="C111" s="16" t="s">
        <v>229</v>
      </c>
      <c r="D111" s="17">
        <v>743218</v>
      </c>
      <c r="E111" s="18">
        <v>24000</v>
      </c>
      <c r="F111" s="18">
        <f t="shared" si="4"/>
        <v>767218</v>
      </c>
      <c r="G111" s="19">
        <f t="shared" si="5"/>
        <v>76721.8</v>
      </c>
    </row>
    <row r="112" spans="1:7">
      <c r="A112" s="53">
        <v>38</v>
      </c>
      <c r="B112" s="43" t="s">
        <v>230</v>
      </c>
      <c r="C112" s="43" t="s">
        <v>231</v>
      </c>
      <c r="D112" s="44">
        <v>779254</v>
      </c>
      <c r="E112" s="45">
        <v>18000</v>
      </c>
      <c r="F112" s="45">
        <f t="shared" si="4"/>
        <v>797254</v>
      </c>
      <c r="G112" s="46">
        <f t="shared" si="5"/>
        <v>79725.400000000009</v>
      </c>
    </row>
    <row r="113" spans="1:7">
      <c r="A113" s="53">
        <v>39</v>
      </c>
      <c r="B113" s="43" t="s">
        <v>232</v>
      </c>
      <c r="C113" s="43" t="s">
        <v>233</v>
      </c>
      <c r="D113" s="44">
        <v>330319</v>
      </c>
      <c r="E113" s="45">
        <v>41000</v>
      </c>
      <c r="F113" s="45">
        <f t="shared" si="4"/>
        <v>371319</v>
      </c>
      <c r="G113" s="46">
        <f t="shared" si="5"/>
        <v>37131.9</v>
      </c>
    </row>
    <row r="114" spans="1:7">
      <c r="A114" s="28">
        <v>40</v>
      </c>
      <c r="B114" s="16" t="s">
        <v>234</v>
      </c>
      <c r="C114" s="16" t="s">
        <v>235</v>
      </c>
      <c r="D114" s="17">
        <v>390377</v>
      </c>
      <c r="E114" s="18">
        <v>12000</v>
      </c>
      <c r="F114" s="18">
        <f t="shared" si="4"/>
        <v>402377</v>
      </c>
      <c r="G114" s="19">
        <f t="shared" si="5"/>
        <v>40237.700000000004</v>
      </c>
    </row>
    <row r="115" spans="1:7">
      <c r="A115" s="53">
        <v>41</v>
      </c>
      <c r="B115" s="43" t="s">
        <v>236</v>
      </c>
      <c r="C115" s="43" t="s">
        <v>237</v>
      </c>
      <c r="D115" s="44">
        <v>322812</v>
      </c>
      <c r="E115" s="45">
        <v>12000</v>
      </c>
      <c r="F115" s="45">
        <f t="shared" si="4"/>
        <v>334812</v>
      </c>
      <c r="G115" s="46">
        <f t="shared" si="5"/>
        <v>33481.200000000004</v>
      </c>
    </row>
    <row r="116" spans="1:7">
      <c r="A116" s="53">
        <v>42</v>
      </c>
      <c r="B116" s="43" t="s">
        <v>238</v>
      </c>
      <c r="C116" s="43" t="s">
        <v>239</v>
      </c>
      <c r="D116" s="44">
        <v>737213</v>
      </c>
      <c r="E116" s="45">
        <v>12000</v>
      </c>
      <c r="F116" s="45">
        <f t="shared" si="4"/>
        <v>749213</v>
      </c>
      <c r="G116" s="46">
        <f t="shared" si="5"/>
        <v>74921.3</v>
      </c>
    </row>
    <row r="117" spans="1:7">
      <c r="A117" s="28">
        <v>43</v>
      </c>
      <c r="B117" s="16" t="s">
        <v>240</v>
      </c>
      <c r="C117" s="16" t="s">
        <v>241</v>
      </c>
      <c r="D117" s="17">
        <v>465450</v>
      </c>
      <c r="E117" s="18">
        <v>12000</v>
      </c>
      <c r="F117" s="18">
        <f t="shared" si="4"/>
        <v>477450</v>
      </c>
      <c r="G117" s="19">
        <f t="shared" si="5"/>
        <v>47745</v>
      </c>
    </row>
    <row r="118" spans="1:7">
      <c r="A118" s="53">
        <v>44</v>
      </c>
      <c r="B118" s="43" t="s">
        <v>242</v>
      </c>
      <c r="C118" s="43" t="s">
        <v>243</v>
      </c>
      <c r="D118" s="44">
        <v>744720</v>
      </c>
      <c r="E118" s="45">
        <v>18000</v>
      </c>
      <c r="F118" s="45">
        <f t="shared" si="4"/>
        <v>762720</v>
      </c>
      <c r="G118" s="46">
        <f t="shared" si="5"/>
        <v>76272</v>
      </c>
    </row>
    <row r="119" spans="1:7">
      <c r="A119" s="28">
        <v>45</v>
      </c>
      <c r="B119" s="16" t="s">
        <v>244</v>
      </c>
      <c r="C119" s="16" t="s">
        <v>245</v>
      </c>
      <c r="D119" s="17">
        <v>505990</v>
      </c>
      <c r="E119" s="18">
        <v>12000</v>
      </c>
      <c r="F119" s="18">
        <f t="shared" si="4"/>
        <v>517990</v>
      </c>
      <c r="G119" s="19">
        <f t="shared" si="5"/>
        <v>51799</v>
      </c>
    </row>
    <row r="120" spans="1:7">
      <c r="A120" s="28">
        <v>46</v>
      </c>
      <c r="B120" s="16" t="s">
        <v>246</v>
      </c>
      <c r="C120" s="16" t="s">
        <v>247</v>
      </c>
      <c r="D120" s="17">
        <v>588569</v>
      </c>
      <c r="E120" s="18">
        <v>13500</v>
      </c>
      <c r="F120" s="18">
        <f t="shared" si="4"/>
        <v>602069</v>
      </c>
      <c r="G120" s="19">
        <f t="shared" si="5"/>
        <v>60206.9</v>
      </c>
    </row>
    <row r="121" spans="1:7">
      <c r="A121" s="28">
        <v>47</v>
      </c>
      <c r="B121" s="16" t="s">
        <v>190</v>
      </c>
      <c r="C121" s="16" t="s">
        <v>248</v>
      </c>
      <c r="D121" s="17">
        <v>824297</v>
      </c>
      <c r="E121" s="18">
        <v>21000</v>
      </c>
      <c r="F121" s="18">
        <f t="shared" si="4"/>
        <v>845297</v>
      </c>
      <c r="G121" s="19">
        <f t="shared" si="5"/>
        <v>84529.700000000012</v>
      </c>
    </row>
    <row r="122" spans="1:7">
      <c r="A122" s="28">
        <v>48</v>
      </c>
      <c r="B122" s="16" t="s">
        <v>249</v>
      </c>
      <c r="C122" s="16" t="s">
        <v>250</v>
      </c>
      <c r="D122" s="17">
        <v>812286</v>
      </c>
      <c r="E122" s="18">
        <v>13500</v>
      </c>
      <c r="F122" s="18">
        <f t="shared" si="4"/>
        <v>825786</v>
      </c>
      <c r="G122" s="19">
        <f t="shared" si="5"/>
        <v>82578.600000000006</v>
      </c>
    </row>
    <row r="123" spans="1:7">
      <c r="A123" s="28">
        <v>49</v>
      </c>
      <c r="B123" s="16" t="s">
        <v>251</v>
      </c>
      <c r="C123" s="16" t="s">
        <v>252</v>
      </c>
      <c r="D123" s="17">
        <v>675653</v>
      </c>
      <c r="E123" s="18">
        <v>43000</v>
      </c>
      <c r="F123" s="18">
        <f t="shared" si="4"/>
        <v>718653</v>
      </c>
      <c r="G123" s="19">
        <f t="shared" si="5"/>
        <v>71865.3</v>
      </c>
    </row>
    <row r="124" spans="1:7">
      <c r="A124" s="48"/>
      <c r="B124" s="49"/>
      <c r="C124" s="49" t="s">
        <v>58</v>
      </c>
      <c r="D124" s="61"/>
      <c r="E124" s="50"/>
      <c r="F124" s="51"/>
      <c r="G124" s="52">
        <f>SUM(G75:G123)</f>
        <v>3544255.8</v>
      </c>
    </row>
  </sheetData>
  <pageMargins left="0.7" right="0.7" top="0.75" bottom="0.75" header="0.3" footer="0.3"/>
  <pageSetup paperSize="5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Jan-2016</vt:lpstr>
      <vt:lpstr>Feb2016</vt:lpstr>
      <vt:lpstr>Mar2016</vt:lpstr>
      <vt:lpstr>Apr'16</vt:lpstr>
      <vt:lpstr>Mei'16</vt:lpstr>
      <vt:lpstr>Juni'16</vt:lpstr>
      <vt:lpstr>Juli'16</vt:lpstr>
      <vt:lpstr>Agt'16</vt:lpstr>
      <vt:lpstr>Sept'16</vt:lpstr>
      <vt:lpstr>Okt'16</vt:lpstr>
      <vt:lpstr>Nov'16</vt:lpstr>
      <vt:lpstr>Des'16</vt:lpstr>
    </vt:vector>
  </TitlesOfParts>
  <Company>workgroup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Romina</cp:lastModifiedBy>
  <cp:lastPrinted>2016-01-29T08:42:46Z</cp:lastPrinted>
  <dcterms:created xsi:type="dcterms:W3CDTF">2015-03-04T02:45:44Z</dcterms:created>
  <dcterms:modified xsi:type="dcterms:W3CDTF">2017-04-11T06:14:01Z</dcterms:modified>
</cp:coreProperties>
</file>