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480" windowHeight="7875"/>
  </bookViews>
  <sheets>
    <sheet name="Jan 2017" sheetId="3" r:id="rId1"/>
    <sheet name="Sheet1" sheetId="4" r:id="rId2"/>
  </sheets>
  <calcPr calcId="124519"/>
</workbook>
</file>

<file path=xl/calcChain.xml><?xml version="1.0" encoding="utf-8"?>
<calcChain xmlns="http://schemas.openxmlformats.org/spreadsheetml/2006/main">
  <c r="F131" i="3"/>
  <c r="G131" s="1"/>
  <c r="F130"/>
  <c r="G130" s="1"/>
  <c r="F129"/>
  <c r="G129" s="1"/>
  <c r="F128"/>
  <c r="G128" s="1"/>
  <c r="F127"/>
  <c r="G127" s="1"/>
  <c r="F126"/>
  <c r="G126" s="1"/>
  <c r="F125"/>
  <c r="G125" s="1"/>
  <c r="F124"/>
  <c r="G124" s="1"/>
  <c r="F123"/>
  <c r="G123" s="1"/>
  <c r="F122"/>
  <c r="G122" s="1"/>
  <c r="F121"/>
  <c r="G121" s="1"/>
  <c r="F120"/>
  <c r="G120" s="1"/>
  <c r="F119"/>
  <c r="G119" s="1"/>
  <c r="F118"/>
  <c r="G118" s="1"/>
  <c r="F117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F108"/>
  <c r="G108" s="1"/>
  <c r="F107"/>
  <c r="G107" s="1"/>
  <c r="F106"/>
  <c r="G106" s="1"/>
  <c r="F105"/>
  <c r="G105" s="1"/>
  <c r="F104"/>
  <c r="G104" s="1"/>
  <c r="F103"/>
  <c r="G103" s="1"/>
  <c r="F102"/>
  <c r="G102" s="1"/>
  <c r="F101"/>
  <c r="G101" s="1"/>
  <c r="F100"/>
  <c r="G100" s="1"/>
  <c r="F99"/>
  <c r="G99" s="1"/>
  <c r="F98"/>
  <c r="G98" s="1"/>
  <c r="F97"/>
  <c r="G97" s="1"/>
  <c r="F96"/>
  <c r="G96" s="1"/>
  <c r="F95"/>
  <c r="G95" s="1"/>
  <c r="F94"/>
  <c r="G94" s="1"/>
  <c r="F93"/>
  <c r="G93" s="1"/>
  <c r="F92"/>
  <c r="G92" s="1"/>
  <c r="F91"/>
  <c r="G91" s="1"/>
  <c r="F90"/>
  <c r="G90" s="1"/>
  <c r="F89"/>
  <c r="G89" s="1"/>
  <c r="F88"/>
  <c r="G88" s="1"/>
  <c r="F87"/>
  <c r="G87" s="1"/>
  <c r="F86"/>
  <c r="G86" s="1"/>
  <c r="F85"/>
  <c r="G85" s="1"/>
  <c r="F84"/>
  <c r="G84" s="1"/>
  <c r="F83"/>
  <c r="G83" s="1"/>
  <c r="F82"/>
  <c r="G82" s="1"/>
  <c r="F81"/>
  <c r="G81" s="1"/>
  <c r="F80"/>
  <c r="G80" s="1"/>
  <c r="F79"/>
  <c r="G79" s="1"/>
  <c r="F78"/>
  <c r="G78" s="1"/>
  <c r="F77"/>
  <c r="G77" s="1"/>
  <c r="F76"/>
  <c r="G76" s="1"/>
  <c r="F75"/>
  <c r="G75" s="1"/>
  <c r="F74"/>
  <c r="G74" s="1"/>
  <c r="F73"/>
  <c r="G73" s="1"/>
  <c r="F72"/>
  <c r="G72" s="1"/>
  <c r="F71"/>
  <c r="G71" s="1"/>
  <c r="F70"/>
  <c r="G70" s="1"/>
  <c r="G132" s="1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G65" s="1"/>
  <c r="F3"/>
</calcChain>
</file>

<file path=xl/sharedStrings.xml><?xml version="1.0" encoding="utf-8"?>
<sst xmlns="http://schemas.openxmlformats.org/spreadsheetml/2006/main" count="268" uniqueCount="216">
  <si>
    <t>NO</t>
  </si>
  <si>
    <t>NAMA</t>
  </si>
  <si>
    <t>BLOK</t>
  </si>
  <si>
    <t>LISTRIK</t>
  </si>
  <si>
    <t>AIR</t>
  </si>
  <si>
    <t xml:space="preserve">Total </t>
  </si>
  <si>
    <t>PPN</t>
  </si>
  <si>
    <t>PT. Berlian Amal Perkasa</t>
  </si>
  <si>
    <t>E 06-05</t>
  </si>
  <si>
    <t>E 04-12</t>
  </si>
  <si>
    <t>E 05-02</t>
  </si>
  <si>
    <t>E 05-03</t>
  </si>
  <si>
    <t>E 05-04</t>
  </si>
  <si>
    <t>E 11-09</t>
  </si>
  <si>
    <t>E 12-01</t>
  </si>
  <si>
    <t>PT. PK Global Indonesia</t>
  </si>
  <si>
    <t>E 06-03</t>
  </si>
  <si>
    <t>PT. Ikeda Indonesia</t>
  </si>
  <si>
    <t>E 16-05</t>
  </si>
  <si>
    <t>E 16-06</t>
  </si>
  <si>
    <t>PT. Jaya Hanchang</t>
  </si>
  <si>
    <t>E 10-07</t>
  </si>
  <si>
    <t>PT. Jin Sung KS Indonesia</t>
  </si>
  <si>
    <t>E 10-01</t>
  </si>
  <si>
    <t>PT. KO One Indonesia</t>
  </si>
  <si>
    <t>E 14-14</t>
  </si>
  <si>
    <t>E 14-19</t>
  </si>
  <si>
    <t>PT. KRnG Indonesia</t>
  </si>
  <si>
    <t>E 16A-09</t>
  </si>
  <si>
    <t>E 04-07</t>
  </si>
  <si>
    <t>E 09-33</t>
  </si>
  <si>
    <t>E 02-10</t>
  </si>
  <si>
    <t>E 02-18</t>
  </si>
  <si>
    <t>E 08-06</t>
  </si>
  <si>
    <t>PT. Shinko Plantech</t>
  </si>
  <si>
    <t>E 02-12A</t>
  </si>
  <si>
    <t>E 04-02</t>
  </si>
  <si>
    <t>E 15-04</t>
  </si>
  <si>
    <t>E 09-17</t>
  </si>
  <si>
    <t>E 09-20</t>
  </si>
  <si>
    <t>Total</t>
  </si>
  <si>
    <t>E 14-15</t>
  </si>
  <si>
    <t>E 10-03</t>
  </si>
  <si>
    <t>E 04-01</t>
  </si>
  <si>
    <t>E 11-07</t>
  </si>
  <si>
    <t>E 09-31</t>
  </si>
  <si>
    <t>E 06-12A</t>
  </si>
  <si>
    <t>E 03-04</t>
  </si>
  <si>
    <t>E 06-01</t>
  </si>
  <si>
    <t>E 06-02</t>
  </si>
  <si>
    <t>BUT Black &amp; Veatch In Comp</t>
  </si>
  <si>
    <t>E 08-04</t>
  </si>
  <si>
    <t>Penta-Legno Joint Operation</t>
  </si>
  <si>
    <t>E 05-05</t>
  </si>
  <si>
    <t>E 16-12</t>
  </si>
  <si>
    <t>PT. Bina Viktori Indonesia</t>
  </si>
  <si>
    <t>E 10-06</t>
  </si>
  <si>
    <t>E 08-09</t>
  </si>
  <si>
    <t>E 04-09</t>
  </si>
  <si>
    <t>E 12-06</t>
  </si>
  <si>
    <t>E 12-08</t>
  </si>
  <si>
    <t>E 14-04</t>
  </si>
  <si>
    <t>E 14-05</t>
  </si>
  <si>
    <t>E 15-03</t>
  </si>
  <si>
    <t>E 02-14</t>
  </si>
  <si>
    <t>E 09-19</t>
  </si>
  <si>
    <t>E 12-18</t>
  </si>
  <si>
    <t>Mr. H. Takaki ( PT. NSI )</t>
  </si>
  <si>
    <t>E 02-08</t>
  </si>
  <si>
    <t>Ms. K. Kotani ( PT. NSI )</t>
  </si>
  <si>
    <t>E 02-09</t>
  </si>
  <si>
    <t>Mr. Hulman. S ( PT. NX Indonesia )</t>
  </si>
  <si>
    <t>Mr. Y. Fujita ( PT. NSI )</t>
  </si>
  <si>
    <t>E 03-05</t>
  </si>
  <si>
    <t>Mr. Lee In Cheol</t>
  </si>
  <si>
    <t>E 04-05</t>
  </si>
  <si>
    <t>Mr. Park Choong Jea &amp; Shim Sangdol</t>
  </si>
  <si>
    <t>E 04-08</t>
  </si>
  <si>
    <t>Mr. Chae Suil</t>
  </si>
  <si>
    <t>E 04-11</t>
  </si>
  <si>
    <t>E 04-12A</t>
  </si>
  <si>
    <t>Mr. T. Oka ( PT. NSI )</t>
  </si>
  <si>
    <t>E 05-07</t>
  </si>
  <si>
    <t>E 06-10</t>
  </si>
  <si>
    <t>Mr. N. Hijikuro ( PT. NSI )</t>
  </si>
  <si>
    <t>E 06-16</t>
  </si>
  <si>
    <t>Ms. Monika Aurelia The</t>
  </si>
  <si>
    <t>E 07-01</t>
  </si>
  <si>
    <t>Mr. Seong Kyung Je</t>
  </si>
  <si>
    <t>E 09-21</t>
  </si>
  <si>
    <t>Mr. T. Matsuda ( PT. NSI )</t>
  </si>
  <si>
    <t>E 09-22</t>
  </si>
  <si>
    <t>Mr. Y. Kiyohara ( PT. NSI )</t>
  </si>
  <si>
    <t>E 09-23</t>
  </si>
  <si>
    <t>Mr. Jeon Jae Duk ( PT. KPDC )</t>
  </si>
  <si>
    <t>E 09-26</t>
  </si>
  <si>
    <t>Mr. IK Yang</t>
  </si>
  <si>
    <t>E 09-29</t>
  </si>
  <si>
    <t>Mr. Y. Nishida ( PT. NSI )</t>
  </si>
  <si>
    <t>E 10-04</t>
  </si>
  <si>
    <t>Mr. Young Su Lee &amp; Bae Young Ha</t>
  </si>
  <si>
    <t>E 11-05</t>
  </si>
  <si>
    <t>Mr. Lee Sang Yul</t>
  </si>
  <si>
    <t>E 12-02</t>
  </si>
  <si>
    <t>Mr. Kim Hyun Chul</t>
  </si>
  <si>
    <t>E 12-03</t>
  </si>
  <si>
    <t>Mr. Lee Shin Ho ( PT. KPDC )</t>
  </si>
  <si>
    <t>E 12-07</t>
  </si>
  <si>
    <t>Mr. Umehara ( PT. NSI )</t>
  </si>
  <si>
    <t>E 12-09</t>
  </si>
  <si>
    <t>Mr. A. Watanabe ( PT. NSI )</t>
  </si>
  <si>
    <t>E 12-10</t>
  </si>
  <si>
    <t>Mr. Kim Young Jae</t>
  </si>
  <si>
    <t>E 12-11</t>
  </si>
  <si>
    <t>Mr. Yutaka Matsui ( PT. NSI )</t>
  </si>
  <si>
    <t>E 12-12A</t>
  </si>
  <si>
    <t>Mr. Y. Shintani ( PT. NSI )</t>
  </si>
  <si>
    <t>E 12-15</t>
  </si>
  <si>
    <t>Mr. T. Onishi ( PT. NSI )</t>
  </si>
  <si>
    <t>E 12-16</t>
  </si>
  <si>
    <t>Mr. S. Doi ( PT. NSI )</t>
  </si>
  <si>
    <t>E 12-17</t>
  </si>
  <si>
    <t>Mr. Jung Soo Wan</t>
  </si>
  <si>
    <t>E 14-03</t>
  </si>
  <si>
    <t>Mr. Jorge Lujan Tortonese</t>
  </si>
  <si>
    <t>E 14-11</t>
  </si>
  <si>
    <t>Mr. K. Kojima ( PT. NSI )</t>
  </si>
  <si>
    <t>E 14-12A</t>
  </si>
  <si>
    <t>Mr. Hong Sung In</t>
  </si>
  <si>
    <t>E 14-20</t>
  </si>
  <si>
    <t>Mr. Jeong Seong Joo</t>
  </si>
  <si>
    <t>E 14-21</t>
  </si>
  <si>
    <t>Mr. Na Seon Ha</t>
  </si>
  <si>
    <t>E 14-22</t>
  </si>
  <si>
    <t>Mr. R. Ishihara ( PT. NSI )</t>
  </si>
  <si>
    <t>E 15-01</t>
  </si>
  <si>
    <t>Mr. Lee Soon Jae</t>
  </si>
  <si>
    <t>E 15-05</t>
  </si>
  <si>
    <t>Mr. Young Hak Yun</t>
  </si>
  <si>
    <t>Mr. Lee Dong Ryeol</t>
  </si>
  <si>
    <t>E 16-08</t>
  </si>
  <si>
    <t>E 16-09</t>
  </si>
  <si>
    <t>Mr. Park Dae Hyun</t>
  </si>
  <si>
    <t>E 16-10</t>
  </si>
  <si>
    <t>E 16A-05</t>
  </si>
  <si>
    <t>Mr. Jang Dea Young</t>
  </si>
  <si>
    <t>Mr. Lee Jae Hong</t>
  </si>
  <si>
    <t>E 16A-08</t>
  </si>
  <si>
    <t>PT. Inti Karya Persada Tehnik</t>
  </si>
  <si>
    <t>E 03-06</t>
  </si>
  <si>
    <t>Mr. Donald Schlanker</t>
  </si>
  <si>
    <t>E 16-12A</t>
  </si>
  <si>
    <t>PT. Indorama Petrochemicals</t>
  </si>
  <si>
    <t>PT. Samudra Marine Indonesia</t>
  </si>
  <si>
    <t>PT. Sankyu Indonesia International</t>
  </si>
  <si>
    <t>PT. Sulfindo Adiusaha</t>
  </si>
  <si>
    <t>PT. Wasa Mitra Engineering</t>
  </si>
  <si>
    <t>Mr. Tabuchi Yoji ( PT. CF )</t>
  </si>
  <si>
    <t>Mr. Kim Il Seok ( PT. Stollberg Samil )</t>
  </si>
  <si>
    <t>Mr. Dennis Buiser Medina ( PT. CF )</t>
  </si>
  <si>
    <t>Mr. Yoshida Shohei ( PT. CF )</t>
  </si>
  <si>
    <t>Mr. Takada Hirotada ( PT. CF )</t>
  </si>
  <si>
    <t>Mr. Kimio Yamashita ( PT. CF )</t>
  </si>
  <si>
    <t>Mr. Masakazu Nagayoshi ( PT. CF )</t>
  </si>
  <si>
    <t>Mr. Kunihiko Doi ( PT. CF )</t>
  </si>
  <si>
    <t>Mr. Hiroshi Matsuura ( PT. CF )</t>
  </si>
  <si>
    <t>Mr. Riady Zakir ( PT. CF )</t>
  </si>
  <si>
    <t>Mr. Ha Sung Rak (PT. Stollberg Samil)</t>
  </si>
  <si>
    <t>PT. Daekyung Indah Heavy Industry</t>
  </si>
  <si>
    <t>E 08-03</t>
  </si>
  <si>
    <t>E 10-02</t>
  </si>
  <si>
    <t>E 09-18</t>
  </si>
  <si>
    <t>E 02-11</t>
  </si>
  <si>
    <t>Mr. Takahiko Furukawa ( PT. Sankyu )</t>
  </si>
  <si>
    <t>Mr. Takuya Kawamura ( PT. CF )</t>
  </si>
  <si>
    <t>E 11-06</t>
  </si>
  <si>
    <t>Mr. Senthil Kumar Khrishnan (PT.SRI)</t>
  </si>
  <si>
    <t>E 16A-02</t>
  </si>
  <si>
    <t>Mr. Gregoire Rochigneux (PT.SRI)</t>
  </si>
  <si>
    <t>E 16A-04</t>
  </si>
  <si>
    <t>Mr. Gildas Franck C Pasquier (PT.SRI)</t>
  </si>
  <si>
    <t>E 16A-06</t>
  </si>
  <si>
    <t>Mr. Matthew Adam Therry (PT.SRI)</t>
  </si>
  <si>
    <t>E 16A-10</t>
  </si>
  <si>
    <t>CNOOC SES LTD</t>
  </si>
  <si>
    <t>E 06-09</t>
  </si>
  <si>
    <t>E 04-03</t>
  </si>
  <si>
    <t>E 04-04</t>
  </si>
  <si>
    <t>E 04-10</t>
  </si>
  <si>
    <t>E 12-12</t>
  </si>
  <si>
    <t>E 11-10</t>
  </si>
  <si>
    <t>E 09-14</t>
  </si>
  <si>
    <t>E 09-15</t>
  </si>
  <si>
    <t>E 09-16</t>
  </si>
  <si>
    <t>E 09-24</t>
  </si>
  <si>
    <t>E 09-25</t>
  </si>
  <si>
    <t>Mr. Lee Young Kyu</t>
  </si>
  <si>
    <t>E 09-30</t>
  </si>
  <si>
    <t>Mr. Agus Salim ( PT. Linde Indonesia )</t>
  </si>
  <si>
    <t>E 14-26</t>
  </si>
  <si>
    <t>E 16-07</t>
  </si>
  <si>
    <t>REKAP LISTRIK bl. Januari 2017 (Perusahaan)</t>
  </si>
  <si>
    <t>PT. Air Liquide Indonesia</t>
  </si>
  <si>
    <t>E 16-11</t>
  </si>
  <si>
    <t>E 14-25</t>
  </si>
  <si>
    <t>E 11-12A</t>
  </si>
  <si>
    <t>E 09-01</t>
  </si>
  <si>
    <t>E 09-03</t>
  </si>
  <si>
    <t>E 09-05</t>
  </si>
  <si>
    <t>E 09-10</t>
  </si>
  <si>
    <t>E 09-12</t>
  </si>
  <si>
    <t>E 09-12A</t>
  </si>
  <si>
    <t>E 15-02</t>
  </si>
  <si>
    <t>REKAP LISTRIK bl. Januari 2017 (Pribadi)</t>
  </si>
  <si>
    <t>Bukti V</t>
  </si>
  <si>
    <t>01 Feb'17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</si>
</sst>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5">
    <font>
      <sz val="11"/>
      <color theme="1"/>
      <name val="Calibri"/>
      <family val="2"/>
      <scheme val="minor"/>
    </font>
    <font>
      <sz val="8"/>
      <name val="Comic Sans MS"/>
      <family val="4"/>
    </font>
    <font>
      <sz val="8"/>
      <color theme="1"/>
      <name val="Comic Sans MS"/>
      <family val="4"/>
    </font>
    <font>
      <sz val="8"/>
      <color rgb="FFFF0000"/>
      <name val="Comic Sans MS"/>
      <family val="4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41" fontId="1" fillId="0" borderId="3" xfId="0" applyNumberFormat="1" applyFont="1" applyBorder="1"/>
    <xf numFmtId="41" fontId="1" fillId="0" borderId="4" xfId="0" applyNumberFormat="1" applyFont="1" applyBorder="1"/>
    <xf numFmtId="3" fontId="1" fillId="0" borderId="0" xfId="0" applyNumberFormat="1" applyFont="1" applyBorder="1"/>
    <xf numFmtId="0" fontId="1" fillId="0" borderId="2" xfId="0" applyFont="1" applyBorder="1"/>
    <xf numFmtId="0" fontId="1" fillId="0" borderId="7" xfId="0" applyFont="1" applyBorder="1"/>
    <xf numFmtId="3" fontId="1" fillId="0" borderId="8" xfId="0" applyNumberFormat="1" applyFont="1" applyBorder="1"/>
    <xf numFmtId="3" fontId="1" fillId="0" borderId="1" xfId="0" applyNumberFormat="1" applyFont="1" applyBorder="1"/>
    <xf numFmtId="41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3" fontId="2" fillId="0" borderId="8" xfId="0" applyNumberFormat="1" applyFont="1" applyBorder="1"/>
    <xf numFmtId="0" fontId="2" fillId="0" borderId="4" xfId="0" applyFont="1" applyBorder="1"/>
    <xf numFmtId="3" fontId="2" fillId="0" borderId="4" xfId="0" applyNumberFormat="1" applyFont="1" applyBorder="1"/>
    <xf numFmtId="3" fontId="2" fillId="0" borderId="5" xfId="0" applyNumberFormat="1" applyFont="1" applyBorder="1"/>
    <xf numFmtId="41" fontId="2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41" fontId="3" fillId="0" borderId="4" xfId="0" applyNumberFormat="1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2"/>
  <sheetViews>
    <sheetView tabSelected="1" topLeftCell="A8" workbookViewId="0">
      <selection activeCell="I32" sqref="I32"/>
    </sheetView>
  </sheetViews>
  <sheetFormatPr defaultRowHeight="15"/>
  <cols>
    <col min="1" max="1" width="4.7109375" customWidth="1"/>
    <col min="2" max="2" width="28.7109375" customWidth="1"/>
    <col min="3" max="3" width="10.28515625" customWidth="1"/>
    <col min="4" max="4" width="11.140625" customWidth="1"/>
    <col min="5" max="5" width="10.42578125" customWidth="1"/>
    <col min="6" max="6" width="10.28515625" customWidth="1"/>
    <col min="7" max="7" width="10.85546875" customWidth="1"/>
  </cols>
  <sheetData>
    <row r="1" spans="1:7">
      <c r="A1" s="1" t="s">
        <v>201</v>
      </c>
      <c r="B1" s="1"/>
      <c r="C1" s="1"/>
      <c r="D1" s="1"/>
      <c r="E1" s="1"/>
      <c r="F1" s="1"/>
    </row>
    <row r="2" spans="1:7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4" t="s">
        <v>5</v>
      </c>
      <c r="G2" s="5" t="s">
        <v>6</v>
      </c>
    </row>
    <row r="3" spans="1:7">
      <c r="A3" s="18">
        <v>1</v>
      </c>
      <c r="B3" s="6" t="s">
        <v>50</v>
      </c>
      <c r="C3" s="6" t="s">
        <v>51</v>
      </c>
      <c r="D3" s="7">
        <v>2300196</v>
      </c>
      <c r="E3" s="8">
        <v>109500</v>
      </c>
      <c r="F3" s="9">
        <f t="shared" ref="F3:F64" si="0">SUM(D3+E3)</f>
        <v>2409696</v>
      </c>
      <c r="G3" s="10">
        <f t="shared" ref="G3:G64" si="1">F3*10%</f>
        <v>240969.60000000001</v>
      </c>
    </row>
    <row r="4" spans="1:7">
      <c r="A4" s="18">
        <v>2</v>
      </c>
      <c r="B4" s="6" t="s">
        <v>184</v>
      </c>
      <c r="C4" s="6" t="s">
        <v>57</v>
      </c>
      <c r="D4" s="7">
        <v>4044234</v>
      </c>
      <c r="E4" s="8">
        <v>209500</v>
      </c>
      <c r="F4" s="8">
        <f t="shared" si="0"/>
        <v>4253734</v>
      </c>
      <c r="G4" s="11">
        <f t="shared" si="1"/>
        <v>425373.4</v>
      </c>
    </row>
    <row r="5" spans="1:7">
      <c r="A5" s="18">
        <v>3</v>
      </c>
      <c r="B5" s="6" t="s">
        <v>52</v>
      </c>
      <c r="C5" s="6" t="s">
        <v>53</v>
      </c>
      <c r="D5" s="7">
        <v>1015592</v>
      </c>
      <c r="E5" s="8">
        <v>21000</v>
      </c>
      <c r="F5" s="8">
        <f t="shared" si="0"/>
        <v>1036592</v>
      </c>
      <c r="G5" s="11">
        <f t="shared" si="1"/>
        <v>103659.20000000001</v>
      </c>
    </row>
    <row r="6" spans="1:7">
      <c r="A6" s="18">
        <v>4</v>
      </c>
      <c r="B6" s="6" t="s">
        <v>52</v>
      </c>
      <c r="C6" s="6" t="s">
        <v>54</v>
      </c>
      <c r="D6" s="7">
        <v>1207528</v>
      </c>
      <c r="E6" s="8">
        <v>33000</v>
      </c>
      <c r="F6" s="8">
        <f t="shared" si="0"/>
        <v>1240528</v>
      </c>
      <c r="G6" s="11">
        <f t="shared" si="1"/>
        <v>124052.8</v>
      </c>
    </row>
    <row r="7" spans="1:7">
      <c r="A7" s="18">
        <v>5</v>
      </c>
      <c r="B7" s="6" t="s">
        <v>202</v>
      </c>
      <c r="C7" s="6" t="s">
        <v>203</v>
      </c>
      <c r="D7" s="7">
        <v>2209518</v>
      </c>
      <c r="E7" s="8">
        <v>18000</v>
      </c>
      <c r="F7" s="8">
        <f t="shared" si="0"/>
        <v>2227518</v>
      </c>
      <c r="G7" s="11">
        <f t="shared" si="1"/>
        <v>222751.80000000002</v>
      </c>
    </row>
    <row r="8" spans="1:7">
      <c r="A8" s="18">
        <v>6</v>
      </c>
      <c r="B8" s="6" t="s">
        <v>7</v>
      </c>
      <c r="C8" s="6" t="s">
        <v>8</v>
      </c>
      <c r="D8" s="7">
        <v>1308784</v>
      </c>
      <c r="E8" s="8">
        <v>39000</v>
      </c>
      <c r="F8" s="8">
        <f t="shared" si="0"/>
        <v>1347784</v>
      </c>
      <c r="G8" s="11">
        <f t="shared" si="1"/>
        <v>134778.4</v>
      </c>
    </row>
    <row r="9" spans="1:7">
      <c r="A9" s="18">
        <v>7</v>
      </c>
      <c r="B9" s="6" t="s">
        <v>55</v>
      </c>
      <c r="C9" s="6" t="s">
        <v>56</v>
      </c>
      <c r="D9" s="7">
        <v>241808</v>
      </c>
      <c r="E9" s="8">
        <v>15000</v>
      </c>
      <c r="F9" s="8">
        <f t="shared" si="0"/>
        <v>256808</v>
      </c>
      <c r="G9" s="11">
        <f t="shared" si="1"/>
        <v>25680.800000000003</v>
      </c>
    </row>
    <row r="10" spans="1:7">
      <c r="A10" s="18">
        <v>8</v>
      </c>
      <c r="B10" s="6" t="s">
        <v>168</v>
      </c>
      <c r="C10" s="6" t="s">
        <v>151</v>
      </c>
      <c r="D10" s="7">
        <v>1069999</v>
      </c>
      <c r="E10" s="8">
        <v>27000</v>
      </c>
      <c r="F10" s="8">
        <f t="shared" si="0"/>
        <v>1096999</v>
      </c>
      <c r="G10" s="11">
        <f t="shared" si="1"/>
        <v>109699.90000000001</v>
      </c>
    </row>
    <row r="11" spans="1:7">
      <c r="A11" s="18">
        <v>9</v>
      </c>
      <c r="B11" s="6" t="s">
        <v>168</v>
      </c>
      <c r="C11" s="6" t="s">
        <v>144</v>
      </c>
      <c r="D11" s="7">
        <v>740536</v>
      </c>
      <c r="E11" s="8">
        <v>21000</v>
      </c>
      <c r="F11" s="8">
        <f t="shared" si="0"/>
        <v>761536</v>
      </c>
      <c r="G11" s="11">
        <f t="shared" si="1"/>
        <v>76153.600000000006</v>
      </c>
    </row>
    <row r="12" spans="1:7">
      <c r="A12" s="18">
        <v>10</v>
      </c>
      <c r="B12" s="6" t="s">
        <v>15</v>
      </c>
      <c r="C12" s="6" t="s">
        <v>16</v>
      </c>
      <c r="D12" s="7">
        <v>657415</v>
      </c>
      <c r="E12" s="8">
        <v>99500</v>
      </c>
      <c r="F12" s="8">
        <f t="shared" si="0"/>
        <v>756915</v>
      </c>
      <c r="G12" s="11">
        <f t="shared" si="1"/>
        <v>75691.5</v>
      </c>
    </row>
    <row r="13" spans="1:7">
      <c r="A13" s="18">
        <v>11</v>
      </c>
      <c r="B13" s="6" t="s">
        <v>17</v>
      </c>
      <c r="C13" s="6" t="s">
        <v>204</v>
      </c>
      <c r="D13" s="7">
        <v>448855</v>
      </c>
      <c r="E13" s="8">
        <v>12000</v>
      </c>
      <c r="F13" s="8">
        <f t="shared" si="0"/>
        <v>460855</v>
      </c>
      <c r="G13" s="11">
        <f t="shared" si="1"/>
        <v>46085.5</v>
      </c>
    </row>
    <row r="14" spans="1:7">
      <c r="A14" s="18">
        <v>12</v>
      </c>
      <c r="B14" s="6" t="s">
        <v>152</v>
      </c>
      <c r="C14" s="6" t="s">
        <v>185</v>
      </c>
      <c r="D14" s="7">
        <v>1113827</v>
      </c>
      <c r="E14" s="8">
        <v>29000</v>
      </c>
      <c r="F14" s="8">
        <f t="shared" si="0"/>
        <v>1142827</v>
      </c>
      <c r="G14" s="11">
        <f t="shared" si="1"/>
        <v>114282.70000000001</v>
      </c>
    </row>
    <row r="15" spans="1:7">
      <c r="A15" s="18">
        <v>13</v>
      </c>
      <c r="B15" s="6" t="s">
        <v>152</v>
      </c>
      <c r="C15" s="6" t="s">
        <v>205</v>
      </c>
      <c r="D15" s="7">
        <v>645325</v>
      </c>
      <c r="E15" s="8">
        <v>12000</v>
      </c>
      <c r="F15" s="8">
        <f t="shared" si="0"/>
        <v>657325</v>
      </c>
      <c r="G15" s="11">
        <f t="shared" si="1"/>
        <v>65732.5</v>
      </c>
    </row>
    <row r="16" spans="1:7">
      <c r="A16" s="18">
        <v>14</v>
      </c>
      <c r="B16" s="6" t="s">
        <v>152</v>
      </c>
      <c r="C16" s="6" t="s">
        <v>41</v>
      </c>
      <c r="D16" s="7">
        <v>2223120</v>
      </c>
      <c r="E16" s="8">
        <v>52000</v>
      </c>
      <c r="F16" s="8">
        <f t="shared" si="0"/>
        <v>2275120</v>
      </c>
      <c r="G16" s="11">
        <f t="shared" si="1"/>
        <v>227512</v>
      </c>
    </row>
    <row r="17" spans="1:9">
      <c r="A17" s="18">
        <v>15</v>
      </c>
      <c r="B17" s="6" t="s">
        <v>152</v>
      </c>
      <c r="C17" s="6" t="s">
        <v>18</v>
      </c>
      <c r="D17" s="7">
        <v>1874010</v>
      </c>
      <c r="E17" s="8">
        <v>62000</v>
      </c>
      <c r="F17" s="8">
        <f t="shared" si="0"/>
        <v>1936010</v>
      </c>
      <c r="G17" s="11">
        <f t="shared" si="1"/>
        <v>193601</v>
      </c>
    </row>
    <row r="18" spans="1:9">
      <c r="A18" s="18">
        <v>16</v>
      </c>
      <c r="B18" s="6" t="s">
        <v>152</v>
      </c>
      <c r="C18" s="6" t="s">
        <v>19</v>
      </c>
      <c r="D18" s="7">
        <v>1757640</v>
      </c>
      <c r="E18" s="8">
        <v>22500</v>
      </c>
      <c r="F18" s="8">
        <f t="shared" si="0"/>
        <v>1780140</v>
      </c>
      <c r="G18" s="11">
        <f t="shared" si="1"/>
        <v>178014</v>
      </c>
    </row>
    <row r="19" spans="1:9">
      <c r="A19" s="18">
        <v>17</v>
      </c>
      <c r="B19" s="6" t="s">
        <v>148</v>
      </c>
      <c r="C19" s="6" t="s">
        <v>149</v>
      </c>
      <c r="D19" s="7">
        <v>917358</v>
      </c>
      <c r="E19" s="8">
        <v>25500</v>
      </c>
      <c r="F19" s="8">
        <f t="shared" si="0"/>
        <v>942858</v>
      </c>
      <c r="G19" s="11">
        <f t="shared" si="1"/>
        <v>94285.8</v>
      </c>
    </row>
    <row r="20" spans="1:9">
      <c r="A20" s="18">
        <v>18</v>
      </c>
      <c r="B20" s="6" t="s">
        <v>148</v>
      </c>
      <c r="C20" s="6" t="s">
        <v>186</v>
      </c>
      <c r="D20" s="7">
        <v>875042</v>
      </c>
      <c r="E20" s="8">
        <v>12000</v>
      </c>
      <c r="F20" s="8">
        <f t="shared" si="0"/>
        <v>887042</v>
      </c>
      <c r="G20" s="11">
        <f t="shared" si="1"/>
        <v>88704.200000000012</v>
      </c>
    </row>
    <row r="21" spans="1:9">
      <c r="A21" s="18">
        <v>19</v>
      </c>
      <c r="B21" s="6" t="s">
        <v>148</v>
      </c>
      <c r="C21" s="6" t="s">
        <v>187</v>
      </c>
      <c r="D21" s="7">
        <v>2395408</v>
      </c>
      <c r="E21" s="8">
        <v>25500</v>
      </c>
      <c r="F21" s="8">
        <f t="shared" si="0"/>
        <v>2420908</v>
      </c>
      <c r="G21" s="11">
        <f t="shared" si="1"/>
        <v>242090.80000000002</v>
      </c>
    </row>
    <row r="22" spans="1:9">
      <c r="A22" s="18">
        <v>20</v>
      </c>
      <c r="B22" s="6" t="s">
        <v>148</v>
      </c>
      <c r="C22" s="6" t="s">
        <v>58</v>
      </c>
      <c r="D22" s="7">
        <v>787387</v>
      </c>
      <c r="E22" s="8">
        <v>12000</v>
      </c>
      <c r="F22" s="8">
        <f t="shared" si="0"/>
        <v>799387</v>
      </c>
      <c r="G22" s="11">
        <f t="shared" si="1"/>
        <v>79938.700000000012</v>
      </c>
    </row>
    <row r="23" spans="1:9">
      <c r="A23" s="18">
        <v>21</v>
      </c>
      <c r="B23" s="6" t="s">
        <v>148</v>
      </c>
      <c r="C23" s="6" t="s">
        <v>188</v>
      </c>
      <c r="D23" s="7">
        <v>1372259</v>
      </c>
      <c r="E23" s="8">
        <v>29000</v>
      </c>
      <c r="F23" s="8">
        <f t="shared" si="0"/>
        <v>1401259</v>
      </c>
      <c r="G23" s="11">
        <f t="shared" si="1"/>
        <v>140125.9</v>
      </c>
    </row>
    <row r="24" spans="1:9">
      <c r="A24" s="18">
        <v>22</v>
      </c>
      <c r="B24" s="6" t="s">
        <v>148</v>
      </c>
      <c r="C24" s="6" t="s">
        <v>169</v>
      </c>
      <c r="D24" s="7">
        <v>732980</v>
      </c>
      <c r="E24" s="8">
        <v>15000</v>
      </c>
      <c r="F24" s="8">
        <f t="shared" si="0"/>
        <v>747980</v>
      </c>
      <c r="G24" s="11">
        <f t="shared" si="1"/>
        <v>74798</v>
      </c>
    </row>
    <row r="25" spans="1:9">
      <c r="A25" s="18">
        <v>23</v>
      </c>
      <c r="B25" s="6" t="s">
        <v>148</v>
      </c>
      <c r="C25" s="6" t="s">
        <v>170</v>
      </c>
      <c r="D25" s="7">
        <v>982344</v>
      </c>
      <c r="E25" s="8">
        <v>18000</v>
      </c>
      <c r="F25" s="8">
        <f t="shared" si="0"/>
        <v>1000344</v>
      </c>
      <c r="G25" s="11">
        <f t="shared" si="1"/>
        <v>100034.40000000001</v>
      </c>
    </row>
    <row r="26" spans="1:9">
      <c r="A26" s="18">
        <v>24</v>
      </c>
      <c r="B26" s="6" t="s">
        <v>148</v>
      </c>
      <c r="C26" s="6" t="s">
        <v>59</v>
      </c>
      <c r="D26" s="7">
        <v>1407019</v>
      </c>
      <c r="E26" s="8">
        <v>35000</v>
      </c>
      <c r="F26" s="8">
        <f t="shared" si="0"/>
        <v>1442019</v>
      </c>
      <c r="G26" s="11">
        <f t="shared" si="1"/>
        <v>144201.9</v>
      </c>
    </row>
    <row r="27" spans="1:9">
      <c r="A27" s="18">
        <v>25</v>
      </c>
      <c r="B27" s="6" t="s">
        <v>148</v>
      </c>
      <c r="C27" s="6" t="s">
        <v>60</v>
      </c>
      <c r="D27" s="7">
        <v>853883</v>
      </c>
      <c r="E27" s="8">
        <v>13500</v>
      </c>
      <c r="F27" s="8">
        <f t="shared" si="0"/>
        <v>867383</v>
      </c>
      <c r="G27" s="11">
        <f t="shared" si="1"/>
        <v>86738.3</v>
      </c>
    </row>
    <row r="28" spans="1:9">
      <c r="A28" s="18">
        <v>26</v>
      </c>
      <c r="B28" s="6" t="s">
        <v>148</v>
      </c>
      <c r="C28" s="6" t="s">
        <v>189</v>
      </c>
      <c r="D28" s="7">
        <v>1576284</v>
      </c>
      <c r="E28" s="8">
        <v>12000</v>
      </c>
      <c r="F28" s="8">
        <f t="shared" si="0"/>
        <v>1588284</v>
      </c>
      <c r="G28" s="11">
        <f t="shared" si="1"/>
        <v>158828.40000000002</v>
      </c>
    </row>
    <row r="29" spans="1:9">
      <c r="A29" s="18">
        <v>27</v>
      </c>
      <c r="B29" s="6" t="s">
        <v>148</v>
      </c>
      <c r="C29" s="6" t="s">
        <v>61</v>
      </c>
      <c r="D29" s="7">
        <v>1280070</v>
      </c>
      <c r="E29" s="8">
        <v>22500</v>
      </c>
      <c r="F29" s="8">
        <f t="shared" si="0"/>
        <v>1302570</v>
      </c>
      <c r="G29" s="11">
        <f t="shared" si="1"/>
        <v>130257</v>
      </c>
    </row>
    <row r="30" spans="1:9">
      <c r="A30" s="18">
        <v>28</v>
      </c>
      <c r="B30" s="6" t="s">
        <v>148</v>
      </c>
      <c r="C30" s="6" t="s">
        <v>62</v>
      </c>
      <c r="D30" s="7">
        <v>728446</v>
      </c>
      <c r="E30" s="8">
        <v>12000</v>
      </c>
      <c r="F30" s="8">
        <f t="shared" si="0"/>
        <v>740446</v>
      </c>
      <c r="G30" s="11">
        <f t="shared" si="1"/>
        <v>74044.600000000006</v>
      </c>
    </row>
    <row r="31" spans="1:9">
      <c r="A31" s="18">
        <v>29</v>
      </c>
      <c r="B31" s="6" t="s">
        <v>148</v>
      </c>
      <c r="C31" s="6" t="s">
        <v>63</v>
      </c>
      <c r="D31" s="7">
        <v>1775776</v>
      </c>
      <c r="E31" s="8">
        <v>15000</v>
      </c>
      <c r="F31" s="8">
        <f t="shared" si="0"/>
        <v>1790776</v>
      </c>
      <c r="G31" s="11">
        <f t="shared" si="1"/>
        <v>179077.6</v>
      </c>
    </row>
    <row r="32" spans="1:9">
      <c r="A32" s="24">
        <v>30</v>
      </c>
      <c r="B32" s="25" t="s">
        <v>20</v>
      </c>
      <c r="C32" s="25" t="s">
        <v>21</v>
      </c>
      <c r="D32" s="26">
        <v>488149</v>
      </c>
      <c r="E32" s="27">
        <v>12000</v>
      </c>
      <c r="F32" s="27">
        <f t="shared" si="0"/>
        <v>500149</v>
      </c>
      <c r="G32" s="28">
        <f t="shared" si="1"/>
        <v>50014.9</v>
      </c>
      <c r="H32" s="29" t="s">
        <v>214</v>
      </c>
      <c r="I32" s="29" t="s">
        <v>215</v>
      </c>
    </row>
    <row r="33" spans="1:7">
      <c r="A33" s="18">
        <v>31</v>
      </c>
      <c r="B33" s="6" t="s">
        <v>22</v>
      </c>
      <c r="C33" s="6" t="s">
        <v>23</v>
      </c>
      <c r="D33" s="7">
        <v>1001991</v>
      </c>
      <c r="E33" s="8">
        <v>33000</v>
      </c>
      <c r="F33" s="8">
        <f t="shared" si="0"/>
        <v>1034991</v>
      </c>
      <c r="G33" s="11">
        <f t="shared" si="1"/>
        <v>103499.1</v>
      </c>
    </row>
    <row r="34" spans="1:7">
      <c r="A34" s="18">
        <v>32</v>
      </c>
      <c r="B34" s="6" t="s">
        <v>24</v>
      </c>
      <c r="C34" s="6" t="s">
        <v>25</v>
      </c>
      <c r="D34" s="7">
        <v>1547570</v>
      </c>
      <c r="E34" s="8">
        <v>57000</v>
      </c>
      <c r="F34" s="8">
        <f t="shared" si="0"/>
        <v>1604570</v>
      </c>
      <c r="G34" s="11">
        <f t="shared" si="1"/>
        <v>160457</v>
      </c>
    </row>
    <row r="35" spans="1:7">
      <c r="A35" s="18">
        <v>33</v>
      </c>
      <c r="B35" s="6" t="s">
        <v>24</v>
      </c>
      <c r="C35" s="6" t="s">
        <v>26</v>
      </c>
      <c r="D35" s="7">
        <v>918869</v>
      </c>
      <c r="E35" s="8">
        <v>22500</v>
      </c>
      <c r="F35" s="8">
        <f t="shared" si="0"/>
        <v>941369</v>
      </c>
      <c r="G35" s="11">
        <f t="shared" si="1"/>
        <v>94136.900000000009</v>
      </c>
    </row>
    <row r="36" spans="1:7">
      <c r="A36" s="18">
        <v>34</v>
      </c>
      <c r="B36" s="6" t="s">
        <v>27</v>
      </c>
      <c r="C36" s="6" t="s">
        <v>46</v>
      </c>
      <c r="D36" s="7">
        <v>3104207</v>
      </c>
      <c r="E36" s="8">
        <v>152000</v>
      </c>
      <c r="F36" s="8">
        <f t="shared" si="0"/>
        <v>3256207</v>
      </c>
      <c r="G36" s="11">
        <f t="shared" si="1"/>
        <v>325620.7</v>
      </c>
    </row>
    <row r="37" spans="1:7">
      <c r="A37" s="18">
        <v>35</v>
      </c>
      <c r="B37" s="6" t="s">
        <v>27</v>
      </c>
      <c r="C37" s="6" t="s">
        <v>190</v>
      </c>
      <c r="D37" s="7">
        <v>914335</v>
      </c>
      <c r="E37" s="8">
        <v>16500</v>
      </c>
      <c r="F37" s="8">
        <f t="shared" si="0"/>
        <v>930835</v>
      </c>
      <c r="G37" s="11">
        <f t="shared" si="1"/>
        <v>93083.5</v>
      </c>
    </row>
    <row r="38" spans="1:7">
      <c r="A38" s="18">
        <v>36</v>
      </c>
      <c r="B38" s="6" t="s">
        <v>27</v>
      </c>
      <c r="C38" s="6" t="s">
        <v>28</v>
      </c>
      <c r="D38" s="7">
        <v>1464448</v>
      </c>
      <c r="E38" s="8">
        <v>16500</v>
      </c>
      <c r="F38" s="8">
        <f t="shared" si="0"/>
        <v>1480948</v>
      </c>
      <c r="G38" s="11">
        <f t="shared" si="1"/>
        <v>148094.80000000002</v>
      </c>
    </row>
    <row r="39" spans="1:7">
      <c r="A39" s="18">
        <v>37</v>
      </c>
      <c r="B39" s="6" t="s">
        <v>153</v>
      </c>
      <c r="C39" s="6" t="s">
        <v>29</v>
      </c>
      <c r="D39" s="7">
        <v>498728</v>
      </c>
      <c r="E39" s="8">
        <v>27000</v>
      </c>
      <c r="F39" s="8">
        <f t="shared" si="0"/>
        <v>525728</v>
      </c>
      <c r="G39" s="11">
        <f t="shared" si="1"/>
        <v>52572.800000000003</v>
      </c>
    </row>
    <row r="40" spans="1:7">
      <c r="A40" s="18">
        <v>38</v>
      </c>
      <c r="B40" s="6" t="s">
        <v>153</v>
      </c>
      <c r="C40" s="6" t="s">
        <v>30</v>
      </c>
      <c r="D40" s="7">
        <v>1287627</v>
      </c>
      <c r="E40" s="8">
        <v>119500</v>
      </c>
      <c r="F40" s="8">
        <f t="shared" si="0"/>
        <v>1407127</v>
      </c>
      <c r="G40" s="11">
        <f t="shared" si="1"/>
        <v>140712.70000000001</v>
      </c>
    </row>
    <row r="41" spans="1:7">
      <c r="A41" s="18">
        <v>39</v>
      </c>
      <c r="B41" s="6" t="s">
        <v>154</v>
      </c>
      <c r="C41" s="6" t="s">
        <v>31</v>
      </c>
      <c r="D41" s="7">
        <v>909802</v>
      </c>
      <c r="E41" s="8">
        <v>18000</v>
      </c>
      <c r="F41" s="8">
        <f t="shared" si="0"/>
        <v>927802</v>
      </c>
      <c r="G41" s="11">
        <f t="shared" si="1"/>
        <v>92780.200000000012</v>
      </c>
    </row>
    <row r="42" spans="1:7">
      <c r="A42" s="18">
        <v>40</v>
      </c>
      <c r="B42" s="6" t="s">
        <v>154</v>
      </c>
      <c r="C42" s="6" t="s">
        <v>64</v>
      </c>
      <c r="D42" s="7">
        <v>3702681</v>
      </c>
      <c r="E42" s="8">
        <v>57000</v>
      </c>
      <c r="F42" s="8">
        <f t="shared" si="0"/>
        <v>3759681</v>
      </c>
      <c r="G42" s="11">
        <f t="shared" si="1"/>
        <v>375968.10000000003</v>
      </c>
    </row>
    <row r="43" spans="1:7">
      <c r="A43" s="18">
        <v>41</v>
      </c>
      <c r="B43" s="6" t="s">
        <v>154</v>
      </c>
      <c r="C43" s="6" t="s">
        <v>32</v>
      </c>
      <c r="D43" s="7">
        <v>2879023</v>
      </c>
      <c r="E43" s="8">
        <v>284500</v>
      </c>
      <c r="F43" s="8">
        <f t="shared" si="0"/>
        <v>3163523</v>
      </c>
      <c r="G43" s="11">
        <f t="shared" si="1"/>
        <v>316352.30000000005</v>
      </c>
    </row>
    <row r="44" spans="1:7">
      <c r="A44" s="18">
        <v>42</v>
      </c>
      <c r="B44" s="6" t="s">
        <v>154</v>
      </c>
      <c r="C44" s="6" t="s">
        <v>47</v>
      </c>
      <c r="D44" s="7">
        <v>3164659</v>
      </c>
      <c r="E44" s="8">
        <v>39000</v>
      </c>
      <c r="F44" s="8">
        <f t="shared" si="0"/>
        <v>3203659</v>
      </c>
      <c r="G44" s="11">
        <f t="shared" si="1"/>
        <v>320365.90000000002</v>
      </c>
    </row>
    <row r="45" spans="1:7">
      <c r="A45" s="18">
        <v>43</v>
      </c>
      <c r="B45" s="6" t="s">
        <v>154</v>
      </c>
      <c r="C45" s="6" t="s">
        <v>48</v>
      </c>
      <c r="D45" s="7">
        <v>3395887</v>
      </c>
      <c r="E45" s="8">
        <v>152000</v>
      </c>
      <c r="F45" s="8">
        <f t="shared" si="0"/>
        <v>3547887</v>
      </c>
      <c r="G45" s="11">
        <f t="shared" si="1"/>
        <v>354788.7</v>
      </c>
    </row>
    <row r="46" spans="1:7">
      <c r="A46" s="18">
        <v>44</v>
      </c>
      <c r="B46" s="6" t="s">
        <v>154</v>
      </c>
      <c r="C46" s="6" t="s">
        <v>49</v>
      </c>
      <c r="D46" s="7">
        <v>2194406</v>
      </c>
      <c r="E46" s="8">
        <v>39000</v>
      </c>
      <c r="F46" s="8">
        <f t="shared" si="0"/>
        <v>2233406</v>
      </c>
      <c r="G46" s="11">
        <f t="shared" si="1"/>
        <v>223340.6</v>
      </c>
    </row>
    <row r="47" spans="1:7">
      <c r="A47" s="18">
        <v>45</v>
      </c>
      <c r="B47" s="6" t="s">
        <v>34</v>
      </c>
      <c r="C47" s="6" t="s">
        <v>35</v>
      </c>
      <c r="D47" s="7">
        <v>1718346</v>
      </c>
      <c r="E47" s="8">
        <v>15000</v>
      </c>
      <c r="F47" s="8">
        <f t="shared" si="0"/>
        <v>1733346</v>
      </c>
      <c r="G47" s="11">
        <f t="shared" si="1"/>
        <v>173334.6</v>
      </c>
    </row>
    <row r="48" spans="1:7">
      <c r="A48" s="18">
        <v>46</v>
      </c>
      <c r="B48" s="6" t="s">
        <v>155</v>
      </c>
      <c r="C48" s="6" t="s">
        <v>38</v>
      </c>
      <c r="D48" s="7">
        <v>386893</v>
      </c>
      <c r="E48" s="12">
        <v>12000</v>
      </c>
      <c r="F48" s="8">
        <f t="shared" si="0"/>
        <v>398893</v>
      </c>
      <c r="G48" s="11">
        <f t="shared" si="1"/>
        <v>39889.300000000003</v>
      </c>
    </row>
    <row r="49" spans="1:7">
      <c r="A49" s="18">
        <v>47</v>
      </c>
      <c r="B49" s="6" t="s">
        <v>155</v>
      </c>
      <c r="C49" s="6" t="s">
        <v>39</v>
      </c>
      <c r="D49" s="7">
        <v>1349589</v>
      </c>
      <c r="E49" s="12">
        <v>13500</v>
      </c>
      <c r="F49" s="8">
        <f t="shared" si="0"/>
        <v>1363089</v>
      </c>
      <c r="G49" s="11">
        <f t="shared" si="1"/>
        <v>136308.9</v>
      </c>
    </row>
    <row r="50" spans="1:7">
      <c r="A50" s="18">
        <v>48</v>
      </c>
      <c r="B50" s="6" t="s">
        <v>156</v>
      </c>
      <c r="C50" s="6" t="s">
        <v>206</v>
      </c>
      <c r="D50" s="7">
        <v>1502230</v>
      </c>
      <c r="E50" s="12">
        <v>16500</v>
      </c>
      <c r="F50" s="8">
        <f t="shared" si="0"/>
        <v>1518730</v>
      </c>
      <c r="G50" s="11">
        <f t="shared" si="1"/>
        <v>151873</v>
      </c>
    </row>
    <row r="51" spans="1:7">
      <c r="A51" s="18">
        <v>49</v>
      </c>
      <c r="B51" s="6" t="s">
        <v>156</v>
      </c>
      <c r="C51" s="6" t="s">
        <v>207</v>
      </c>
      <c r="D51" s="7">
        <v>1036751</v>
      </c>
      <c r="E51" s="12">
        <v>18000</v>
      </c>
      <c r="F51" s="8">
        <f t="shared" si="0"/>
        <v>1054751</v>
      </c>
      <c r="G51" s="11">
        <f t="shared" si="1"/>
        <v>105475.1</v>
      </c>
    </row>
    <row r="52" spans="1:7">
      <c r="A52" s="18">
        <v>50</v>
      </c>
      <c r="B52" s="6" t="s">
        <v>156</v>
      </c>
      <c r="C52" s="6" t="s">
        <v>208</v>
      </c>
      <c r="D52" s="7">
        <v>855394</v>
      </c>
      <c r="E52" s="12">
        <v>15000</v>
      </c>
      <c r="F52" s="8">
        <f t="shared" si="0"/>
        <v>870394</v>
      </c>
      <c r="G52" s="11">
        <f t="shared" si="1"/>
        <v>87039.400000000009</v>
      </c>
    </row>
    <row r="53" spans="1:7">
      <c r="A53" s="18">
        <v>51</v>
      </c>
      <c r="B53" s="6" t="s">
        <v>156</v>
      </c>
      <c r="C53" s="6" t="s">
        <v>209</v>
      </c>
      <c r="D53" s="7">
        <v>991412</v>
      </c>
      <c r="E53" s="12">
        <v>12000</v>
      </c>
      <c r="F53" s="8">
        <f t="shared" si="0"/>
        <v>1003412</v>
      </c>
      <c r="G53" s="11">
        <f t="shared" si="1"/>
        <v>100341.20000000001</v>
      </c>
    </row>
    <row r="54" spans="1:7">
      <c r="A54" s="18">
        <v>52</v>
      </c>
      <c r="B54" s="6" t="s">
        <v>156</v>
      </c>
      <c r="C54" s="6" t="s">
        <v>210</v>
      </c>
      <c r="D54" s="7">
        <v>1653360</v>
      </c>
      <c r="E54" s="12">
        <v>27000</v>
      </c>
      <c r="F54" s="8">
        <f t="shared" si="0"/>
        <v>1680360</v>
      </c>
      <c r="G54" s="11">
        <f t="shared" si="1"/>
        <v>168036</v>
      </c>
    </row>
    <row r="55" spans="1:7">
      <c r="A55" s="18">
        <v>53</v>
      </c>
      <c r="B55" s="6" t="s">
        <v>156</v>
      </c>
      <c r="C55" s="6" t="s">
        <v>211</v>
      </c>
      <c r="D55" s="7">
        <v>1071511</v>
      </c>
      <c r="E55" s="12">
        <v>13500</v>
      </c>
      <c r="F55" s="8">
        <f t="shared" si="0"/>
        <v>1085011</v>
      </c>
      <c r="G55" s="11">
        <f t="shared" si="1"/>
        <v>108501.1</v>
      </c>
    </row>
    <row r="56" spans="1:7">
      <c r="A56" s="18">
        <v>54</v>
      </c>
      <c r="B56" s="6" t="s">
        <v>156</v>
      </c>
      <c r="C56" s="6" t="s">
        <v>191</v>
      </c>
      <c r="D56" s="7">
        <v>2588855</v>
      </c>
      <c r="E56" s="12">
        <v>82000</v>
      </c>
      <c r="F56" s="8">
        <f t="shared" si="0"/>
        <v>2670855</v>
      </c>
      <c r="G56" s="11">
        <f t="shared" si="1"/>
        <v>267085.5</v>
      </c>
    </row>
    <row r="57" spans="1:7">
      <c r="A57" s="18">
        <v>55</v>
      </c>
      <c r="B57" s="6" t="s">
        <v>156</v>
      </c>
      <c r="C57" s="6" t="s">
        <v>192</v>
      </c>
      <c r="D57" s="7">
        <v>3021086</v>
      </c>
      <c r="E57" s="12">
        <v>264500</v>
      </c>
      <c r="F57" s="8">
        <f t="shared" si="0"/>
        <v>3285586</v>
      </c>
      <c r="G57" s="11">
        <f t="shared" si="1"/>
        <v>328558.60000000003</v>
      </c>
    </row>
    <row r="58" spans="1:7">
      <c r="A58" s="18">
        <v>56</v>
      </c>
      <c r="B58" s="6" t="s">
        <v>156</v>
      </c>
      <c r="C58" s="6" t="s">
        <v>193</v>
      </c>
      <c r="D58" s="7">
        <v>2492131</v>
      </c>
      <c r="E58" s="12">
        <v>167000</v>
      </c>
      <c r="F58" s="8">
        <f t="shared" si="0"/>
        <v>2659131</v>
      </c>
      <c r="G58" s="11">
        <f t="shared" si="1"/>
        <v>265913.10000000003</v>
      </c>
    </row>
    <row r="59" spans="1:7">
      <c r="A59" s="18">
        <v>57</v>
      </c>
      <c r="B59" s="6" t="s">
        <v>156</v>
      </c>
      <c r="C59" s="6" t="s">
        <v>171</v>
      </c>
      <c r="D59" s="7">
        <v>1721369</v>
      </c>
      <c r="E59" s="12">
        <v>29000</v>
      </c>
      <c r="F59" s="8">
        <f t="shared" si="0"/>
        <v>1750369</v>
      </c>
      <c r="G59" s="11">
        <f t="shared" si="1"/>
        <v>175036.90000000002</v>
      </c>
    </row>
    <row r="60" spans="1:7">
      <c r="A60" s="18">
        <v>58</v>
      </c>
      <c r="B60" s="6" t="s">
        <v>156</v>
      </c>
      <c r="C60" s="6" t="s">
        <v>65</v>
      </c>
      <c r="D60" s="7">
        <v>982344</v>
      </c>
      <c r="E60" s="12">
        <v>12000</v>
      </c>
      <c r="F60" s="8">
        <f t="shared" si="0"/>
        <v>994344</v>
      </c>
      <c r="G60" s="11">
        <f t="shared" si="1"/>
        <v>99434.400000000009</v>
      </c>
    </row>
    <row r="61" spans="1:7">
      <c r="A61" s="18">
        <v>59</v>
      </c>
      <c r="B61" s="6" t="s">
        <v>156</v>
      </c>
      <c r="C61" s="6" t="s">
        <v>194</v>
      </c>
      <c r="D61" s="7">
        <v>1695677</v>
      </c>
      <c r="E61" s="12">
        <v>13500</v>
      </c>
      <c r="F61" s="8">
        <f t="shared" si="0"/>
        <v>1709177</v>
      </c>
      <c r="G61" s="11">
        <f t="shared" si="1"/>
        <v>170917.7</v>
      </c>
    </row>
    <row r="62" spans="1:7">
      <c r="A62" s="18">
        <v>60</v>
      </c>
      <c r="B62" s="6" t="s">
        <v>156</v>
      </c>
      <c r="C62" s="6" t="s">
        <v>195</v>
      </c>
      <c r="D62" s="7">
        <v>513841</v>
      </c>
      <c r="E62" s="12">
        <v>72000</v>
      </c>
      <c r="F62" s="8">
        <f t="shared" si="0"/>
        <v>585841</v>
      </c>
      <c r="G62" s="11">
        <f t="shared" si="1"/>
        <v>58584.100000000006</v>
      </c>
    </row>
    <row r="63" spans="1:7">
      <c r="A63" s="18">
        <v>61</v>
      </c>
      <c r="B63" s="6" t="s">
        <v>156</v>
      </c>
      <c r="C63" s="6" t="s">
        <v>66</v>
      </c>
      <c r="D63" s="7">
        <v>1133474</v>
      </c>
      <c r="E63" s="12">
        <v>33000</v>
      </c>
      <c r="F63" s="8">
        <f t="shared" si="0"/>
        <v>1166474</v>
      </c>
      <c r="G63" s="11">
        <f t="shared" si="1"/>
        <v>116647.40000000001</v>
      </c>
    </row>
    <row r="64" spans="1:7">
      <c r="A64" s="18">
        <v>62</v>
      </c>
      <c r="B64" s="6" t="s">
        <v>156</v>
      </c>
      <c r="C64" s="6" t="s">
        <v>212</v>
      </c>
      <c r="D64" s="7">
        <v>1970733</v>
      </c>
      <c r="E64" s="12">
        <v>27000</v>
      </c>
      <c r="F64" s="8">
        <f t="shared" si="0"/>
        <v>1997733</v>
      </c>
      <c r="G64" s="11">
        <f t="shared" si="1"/>
        <v>199773.30000000002</v>
      </c>
    </row>
    <row r="65" spans="1:7">
      <c r="A65" s="13"/>
      <c r="B65" s="14"/>
      <c r="C65" s="14" t="s">
        <v>40</v>
      </c>
      <c r="D65" s="19"/>
      <c r="E65" s="15"/>
      <c r="F65" s="16"/>
      <c r="G65" s="17">
        <f>SUM(G3:G64)</f>
        <v>9561702.0999999996</v>
      </c>
    </row>
    <row r="68" spans="1:7">
      <c r="A68" s="1" t="s">
        <v>213</v>
      </c>
      <c r="B68" s="1"/>
      <c r="C68" s="1"/>
      <c r="D68" s="1"/>
      <c r="E68" s="1"/>
      <c r="F68" s="1"/>
    </row>
    <row r="69" spans="1:7">
      <c r="A69" s="2" t="s">
        <v>0</v>
      </c>
      <c r="B69" s="2" t="s">
        <v>1</v>
      </c>
      <c r="C69" s="2" t="s">
        <v>2</v>
      </c>
      <c r="D69" s="3" t="s">
        <v>3</v>
      </c>
      <c r="E69" s="2" t="s">
        <v>4</v>
      </c>
      <c r="F69" s="4" t="s">
        <v>5</v>
      </c>
      <c r="G69" s="5" t="s">
        <v>6</v>
      </c>
    </row>
    <row r="70" spans="1:7">
      <c r="A70" s="18">
        <v>1</v>
      </c>
      <c r="B70" s="6" t="s">
        <v>67</v>
      </c>
      <c r="C70" s="6" t="s">
        <v>68</v>
      </c>
      <c r="D70" s="7">
        <v>411073</v>
      </c>
      <c r="E70" s="8">
        <v>25500</v>
      </c>
      <c r="F70" s="9">
        <f t="shared" ref="F70:F131" si="2">SUM(D70+E70)</f>
        <v>436573</v>
      </c>
      <c r="G70" s="10">
        <f t="shared" ref="G70:G131" si="3">F70*10%</f>
        <v>43657.3</v>
      </c>
    </row>
    <row r="71" spans="1:7">
      <c r="A71" s="18">
        <v>2</v>
      </c>
      <c r="B71" s="6" t="s">
        <v>69</v>
      </c>
      <c r="C71" s="6" t="s">
        <v>70</v>
      </c>
      <c r="D71" s="7">
        <v>466992</v>
      </c>
      <c r="E71" s="8">
        <v>12000</v>
      </c>
      <c r="F71" s="8">
        <f t="shared" si="2"/>
        <v>478992</v>
      </c>
      <c r="G71" s="11">
        <f t="shared" si="3"/>
        <v>47899.200000000004</v>
      </c>
    </row>
    <row r="72" spans="1:7">
      <c r="A72" s="18">
        <v>3</v>
      </c>
      <c r="B72" s="6" t="s">
        <v>71</v>
      </c>
      <c r="C72" s="6" t="s">
        <v>172</v>
      </c>
      <c r="D72" s="7">
        <v>1993402</v>
      </c>
      <c r="E72" s="8">
        <v>104500</v>
      </c>
      <c r="F72" s="8">
        <f t="shared" si="2"/>
        <v>2097902</v>
      </c>
      <c r="G72" s="11">
        <f t="shared" si="3"/>
        <v>209790.2</v>
      </c>
    </row>
    <row r="73" spans="1:7">
      <c r="A73" s="18">
        <v>4</v>
      </c>
      <c r="B73" s="6" t="s">
        <v>72</v>
      </c>
      <c r="C73" s="6" t="s">
        <v>73</v>
      </c>
      <c r="D73" s="7">
        <v>1112316</v>
      </c>
      <c r="E73" s="8">
        <v>27000</v>
      </c>
      <c r="F73" s="8">
        <f t="shared" si="2"/>
        <v>1139316</v>
      </c>
      <c r="G73" s="11">
        <f t="shared" si="3"/>
        <v>113931.6</v>
      </c>
    </row>
    <row r="74" spans="1:7">
      <c r="A74" s="18">
        <v>5</v>
      </c>
      <c r="B74" s="6" t="s">
        <v>157</v>
      </c>
      <c r="C74" s="6" t="s">
        <v>43</v>
      </c>
      <c r="D74" s="7">
        <v>749604</v>
      </c>
      <c r="E74" s="8">
        <v>18000</v>
      </c>
      <c r="F74" s="8">
        <f t="shared" si="2"/>
        <v>767604</v>
      </c>
      <c r="G74" s="11">
        <f t="shared" si="3"/>
        <v>76760.400000000009</v>
      </c>
    </row>
    <row r="75" spans="1:7">
      <c r="A75" s="18">
        <v>6</v>
      </c>
      <c r="B75" s="6" t="s">
        <v>158</v>
      </c>
      <c r="C75" s="6" t="s">
        <v>36</v>
      </c>
      <c r="D75" s="7">
        <v>1171256</v>
      </c>
      <c r="E75" s="8">
        <v>19500</v>
      </c>
      <c r="F75" s="8">
        <f t="shared" si="2"/>
        <v>1190756</v>
      </c>
      <c r="G75" s="11">
        <f t="shared" si="3"/>
        <v>119075.6</v>
      </c>
    </row>
    <row r="76" spans="1:7">
      <c r="A76" s="18">
        <v>7</v>
      </c>
      <c r="B76" s="6" t="s">
        <v>74</v>
      </c>
      <c r="C76" s="6" t="s">
        <v>75</v>
      </c>
      <c r="D76" s="7">
        <v>755649</v>
      </c>
      <c r="E76" s="8">
        <v>37000</v>
      </c>
      <c r="F76" s="8">
        <f t="shared" si="2"/>
        <v>792649</v>
      </c>
      <c r="G76" s="11">
        <f t="shared" si="3"/>
        <v>79264.900000000009</v>
      </c>
    </row>
    <row r="77" spans="1:7">
      <c r="A77" s="18">
        <v>8</v>
      </c>
      <c r="B77" s="6" t="s">
        <v>76</v>
      </c>
      <c r="C77" s="6" t="s">
        <v>77</v>
      </c>
      <c r="D77" s="7">
        <v>974788</v>
      </c>
      <c r="E77" s="8">
        <v>39000</v>
      </c>
      <c r="F77" s="8">
        <f t="shared" si="2"/>
        <v>1013788</v>
      </c>
      <c r="G77" s="11">
        <f t="shared" si="3"/>
        <v>101378.8</v>
      </c>
    </row>
    <row r="78" spans="1:7">
      <c r="A78" s="18">
        <v>9</v>
      </c>
      <c r="B78" s="6" t="s">
        <v>78</v>
      </c>
      <c r="C78" s="6" t="s">
        <v>79</v>
      </c>
      <c r="D78" s="7">
        <v>995946</v>
      </c>
      <c r="E78" s="8">
        <v>43000</v>
      </c>
      <c r="F78" s="8">
        <f t="shared" si="2"/>
        <v>1038946</v>
      </c>
      <c r="G78" s="11">
        <f t="shared" si="3"/>
        <v>103894.6</v>
      </c>
    </row>
    <row r="79" spans="1:7">
      <c r="A79" s="18">
        <v>10</v>
      </c>
      <c r="B79" s="6" t="s">
        <v>159</v>
      </c>
      <c r="C79" s="6" t="s">
        <v>9</v>
      </c>
      <c r="D79" s="7">
        <v>439787</v>
      </c>
      <c r="E79" s="8">
        <v>12000</v>
      </c>
      <c r="F79" s="8">
        <f t="shared" si="2"/>
        <v>451787</v>
      </c>
      <c r="G79" s="11">
        <f t="shared" si="3"/>
        <v>45178.700000000004</v>
      </c>
    </row>
    <row r="80" spans="1:7">
      <c r="A80" s="18">
        <v>11</v>
      </c>
      <c r="B80" s="6" t="s">
        <v>71</v>
      </c>
      <c r="C80" s="6" t="s">
        <v>80</v>
      </c>
      <c r="D80" s="7">
        <v>923403</v>
      </c>
      <c r="E80" s="8">
        <v>19500</v>
      </c>
      <c r="F80" s="8">
        <f t="shared" si="2"/>
        <v>942903</v>
      </c>
      <c r="G80" s="11">
        <f t="shared" si="3"/>
        <v>94290.3</v>
      </c>
    </row>
    <row r="81" spans="1:7">
      <c r="A81" s="18">
        <v>12</v>
      </c>
      <c r="B81" s="6" t="s">
        <v>160</v>
      </c>
      <c r="C81" s="6" t="s">
        <v>10</v>
      </c>
      <c r="D81" s="7">
        <v>553135</v>
      </c>
      <c r="E81" s="8">
        <v>16500</v>
      </c>
      <c r="F81" s="8">
        <f t="shared" si="2"/>
        <v>569635</v>
      </c>
      <c r="G81" s="11">
        <f t="shared" si="3"/>
        <v>56963.5</v>
      </c>
    </row>
    <row r="82" spans="1:7">
      <c r="A82" s="18">
        <v>13</v>
      </c>
      <c r="B82" s="6" t="s">
        <v>161</v>
      </c>
      <c r="C82" s="6" t="s">
        <v>11</v>
      </c>
      <c r="D82" s="7">
        <v>302260</v>
      </c>
      <c r="E82" s="8">
        <v>12000</v>
      </c>
      <c r="F82" s="8">
        <f t="shared" si="2"/>
        <v>314260</v>
      </c>
      <c r="G82" s="11">
        <f t="shared" si="3"/>
        <v>31426</v>
      </c>
    </row>
    <row r="83" spans="1:7">
      <c r="A83" s="18">
        <v>14</v>
      </c>
      <c r="B83" s="6" t="s">
        <v>162</v>
      </c>
      <c r="C83" s="6" t="s">
        <v>12</v>
      </c>
      <c r="D83" s="7">
        <v>867486</v>
      </c>
      <c r="E83" s="8">
        <v>31000</v>
      </c>
      <c r="F83" s="8">
        <f t="shared" si="2"/>
        <v>898486</v>
      </c>
      <c r="G83" s="11">
        <f t="shared" si="3"/>
        <v>89848.6</v>
      </c>
    </row>
    <row r="84" spans="1:7">
      <c r="A84" s="18">
        <v>15</v>
      </c>
      <c r="B84" s="6" t="s">
        <v>81</v>
      </c>
      <c r="C84" s="6" t="s">
        <v>82</v>
      </c>
      <c r="D84" s="7">
        <v>713333</v>
      </c>
      <c r="E84" s="8">
        <v>19500</v>
      </c>
      <c r="F84" s="8">
        <f t="shared" si="2"/>
        <v>732833</v>
      </c>
      <c r="G84" s="11">
        <f t="shared" si="3"/>
        <v>73283.3</v>
      </c>
    </row>
    <row r="85" spans="1:7">
      <c r="A85" s="18">
        <v>16</v>
      </c>
      <c r="B85" s="6" t="s">
        <v>71</v>
      </c>
      <c r="C85" s="6" t="s">
        <v>83</v>
      </c>
      <c r="D85" s="7">
        <v>1112316</v>
      </c>
      <c r="E85" s="8">
        <v>12000</v>
      </c>
      <c r="F85" s="8">
        <f t="shared" si="2"/>
        <v>1124316</v>
      </c>
      <c r="G85" s="11">
        <f t="shared" si="3"/>
        <v>112431.6</v>
      </c>
    </row>
    <row r="86" spans="1:7">
      <c r="A86" s="18">
        <v>17</v>
      </c>
      <c r="B86" s="6" t="s">
        <v>84</v>
      </c>
      <c r="C86" s="6" t="s">
        <v>85</v>
      </c>
      <c r="D86" s="7">
        <v>521398</v>
      </c>
      <c r="E86" s="8">
        <v>13500</v>
      </c>
      <c r="F86" s="8">
        <f t="shared" si="2"/>
        <v>534898</v>
      </c>
      <c r="G86" s="11">
        <f t="shared" si="3"/>
        <v>53489.8</v>
      </c>
    </row>
    <row r="87" spans="1:7">
      <c r="A87" s="18">
        <v>18</v>
      </c>
      <c r="B87" s="6" t="s">
        <v>86</v>
      </c>
      <c r="C87" s="6" t="s">
        <v>87</v>
      </c>
      <c r="D87" s="7">
        <v>739025</v>
      </c>
      <c r="E87" s="8">
        <v>12000</v>
      </c>
      <c r="F87" s="8">
        <f t="shared" si="2"/>
        <v>751025</v>
      </c>
      <c r="G87" s="11">
        <f t="shared" si="3"/>
        <v>75102.5</v>
      </c>
    </row>
    <row r="88" spans="1:7">
      <c r="A88" s="18">
        <v>19</v>
      </c>
      <c r="B88" s="6" t="s">
        <v>173</v>
      </c>
      <c r="C88" s="6" t="s">
        <v>33</v>
      </c>
      <c r="D88" s="7">
        <v>1608022</v>
      </c>
      <c r="E88" s="8">
        <v>59500</v>
      </c>
      <c r="F88" s="8">
        <f t="shared" si="2"/>
        <v>1667522</v>
      </c>
      <c r="G88" s="11">
        <f t="shared" si="3"/>
        <v>166752.20000000001</v>
      </c>
    </row>
    <row r="89" spans="1:7">
      <c r="A89" s="18">
        <v>20</v>
      </c>
      <c r="B89" s="20" t="s">
        <v>88</v>
      </c>
      <c r="C89" s="20" t="s">
        <v>89</v>
      </c>
      <c r="D89" s="21">
        <v>117881</v>
      </c>
      <c r="E89" s="22">
        <v>12000</v>
      </c>
      <c r="F89" s="22">
        <f t="shared" si="2"/>
        <v>129881</v>
      </c>
      <c r="G89" s="23">
        <f t="shared" si="3"/>
        <v>12988.1</v>
      </c>
    </row>
    <row r="90" spans="1:7">
      <c r="A90" s="18">
        <v>21</v>
      </c>
      <c r="B90" s="6" t="s">
        <v>90</v>
      </c>
      <c r="C90" s="6" t="s">
        <v>91</v>
      </c>
      <c r="D90" s="7">
        <v>332486</v>
      </c>
      <c r="E90" s="8">
        <v>12000</v>
      </c>
      <c r="F90" s="8">
        <f t="shared" si="2"/>
        <v>344486</v>
      </c>
      <c r="G90" s="11">
        <f t="shared" si="3"/>
        <v>34448.6</v>
      </c>
    </row>
    <row r="91" spans="1:7">
      <c r="A91" s="18">
        <v>22</v>
      </c>
      <c r="B91" s="6" t="s">
        <v>92</v>
      </c>
      <c r="C91" s="6" t="s">
        <v>93</v>
      </c>
      <c r="D91" s="7">
        <v>671016</v>
      </c>
      <c r="E91" s="8">
        <v>12000</v>
      </c>
      <c r="F91" s="8">
        <f t="shared" si="2"/>
        <v>683016</v>
      </c>
      <c r="G91" s="11">
        <f t="shared" si="3"/>
        <v>68301.600000000006</v>
      </c>
    </row>
    <row r="92" spans="1:7">
      <c r="A92" s="18">
        <v>23</v>
      </c>
      <c r="B92" s="6" t="s">
        <v>94</v>
      </c>
      <c r="C92" s="6" t="s">
        <v>95</v>
      </c>
      <c r="D92" s="7">
        <v>547090</v>
      </c>
      <c r="E92" s="8">
        <v>52000</v>
      </c>
      <c r="F92" s="8">
        <f t="shared" si="2"/>
        <v>599090</v>
      </c>
      <c r="G92" s="11">
        <f t="shared" si="3"/>
        <v>59909</v>
      </c>
    </row>
    <row r="93" spans="1:7">
      <c r="A93" s="18">
        <v>24</v>
      </c>
      <c r="B93" s="6" t="s">
        <v>96</v>
      </c>
      <c r="C93" s="6" t="s">
        <v>97</v>
      </c>
      <c r="D93" s="7">
        <v>1225663</v>
      </c>
      <c r="E93" s="8">
        <v>64500</v>
      </c>
      <c r="F93" s="8">
        <f t="shared" si="2"/>
        <v>1290163</v>
      </c>
      <c r="G93" s="11">
        <f t="shared" si="3"/>
        <v>129016.3</v>
      </c>
    </row>
    <row r="94" spans="1:7">
      <c r="A94" s="18">
        <v>25</v>
      </c>
      <c r="B94" s="6" t="s">
        <v>196</v>
      </c>
      <c r="C94" s="6" t="s">
        <v>197</v>
      </c>
      <c r="D94" s="7">
        <v>1255889</v>
      </c>
      <c r="E94" s="8">
        <v>45000</v>
      </c>
      <c r="F94" s="8">
        <f t="shared" si="2"/>
        <v>1300889</v>
      </c>
      <c r="G94" s="11">
        <f t="shared" si="3"/>
        <v>130088.90000000001</v>
      </c>
    </row>
    <row r="95" spans="1:7">
      <c r="A95" s="18">
        <v>26</v>
      </c>
      <c r="B95" s="6" t="s">
        <v>150</v>
      </c>
      <c r="C95" s="6" t="s">
        <v>45</v>
      </c>
      <c r="D95" s="7">
        <v>3547017</v>
      </c>
      <c r="E95" s="8">
        <v>24000</v>
      </c>
      <c r="F95" s="8">
        <f t="shared" si="2"/>
        <v>3571017</v>
      </c>
      <c r="G95" s="11">
        <f t="shared" si="3"/>
        <v>357101.7</v>
      </c>
    </row>
    <row r="96" spans="1:7">
      <c r="A96" s="18">
        <v>27</v>
      </c>
      <c r="B96" s="6" t="s">
        <v>163</v>
      </c>
      <c r="C96" s="6" t="s">
        <v>42</v>
      </c>
      <c r="D96" s="7">
        <v>751115</v>
      </c>
      <c r="E96" s="8">
        <v>41000</v>
      </c>
      <c r="F96" s="8">
        <f t="shared" si="2"/>
        <v>792115</v>
      </c>
      <c r="G96" s="11">
        <f t="shared" si="3"/>
        <v>79211.5</v>
      </c>
    </row>
    <row r="97" spans="1:7">
      <c r="A97" s="18">
        <v>28</v>
      </c>
      <c r="B97" s="6" t="s">
        <v>98</v>
      </c>
      <c r="C97" s="6" t="s">
        <v>99</v>
      </c>
      <c r="D97" s="7">
        <v>542557</v>
      </c>
      <c r="E97" s="8">
        <v>33000</v>
      </c>
      <c r="F97" s="8">
        <f t="shared" si="2"/>
        <v>575557</v>
      </c>
      <c r="G97" s="11">
        <f t="shared" si="3"/>
        <v>57555.700000000004</v>
      </c>
    </row>
    <row r="98" spans="1:7">
      <c r="A98" s="18">
        <v>29</v>
      </c>
      <c r="B98" s="6" t="s">
        <v>100</v>
      </c>
      <c r="C98" s="6" t="s">
        <v>101</v>
      </c>
      <c r="D98" s="7">
        <v>539534</v>
      </c>
      <c r="E98" s="8">
        <v>12000</v>
      </c>
      <c r="F98" s="8">
        <f t="shared" si="2"/>
        <v>551534</v>
      </c>
      <c r="G98" s="11">
        <f t="shared" si="3"/>
        <v>55153.4</v>
      </c>
    </row>
    <row r="99" spans="1:7">
      <c r="A99" s="18">
        <v>30</v>
      </c>
      <c r="B99" s="6" t="s">
        <v>174</v>
      </c>
      <c r="C99" s="6" t="s">
        <v>175</v>
      </c>
      <c r="D99" s="7">
        <v>879576</v>
      </c>
      <c r="E99" s="8">
        <v>12000</v>
      </c>
      <c r="F99" s="8">
        <f t="shared" si="2"/>
        <v>891576</v>
      </c>
      <c r="G99" s="11">
        <f t="shared" si="3"/>
        <v>89157.6</v>
      </c>
    </row>
    <row r="100" spans="1:7">
      <c r="A100" s="18">
        <v>31</v>
      </c>
      <c r="B100" s="6" t="s">
        <v>164</v>
      </c>
      <c r="C100" s="6" t="s">
        <v>44</v>
      </c>
      <c r="D100" s="7">
        <v>436765</v>
      </c>
      <c r="E100" s="8">
        <v>12000</v>
      </c>
      <c r="F100" s="8">
        <f t="shared" si="2"/>
        <v>448765</v>
      </c>
      <c r="G100" s="11">
        <f t="shared" si="3"/>
        <v>44876.5</v>
      </c>
    </row>
    <row r="101" spans="1:7">
      <c r="A101" s="18">
        <v>32</v>
      </c>
      <c r="B101" s="6" t="s">
        <v>165</v>
      </c>
      <c r="C101" s="6" t="s">
        <v>13</v>
      </c>
      <c r="D101" s="7">
        <v>609053</v>
      </c>
      <c r="E101" s="8">
        <v>79500</v>
      </c>
      <c r="F101" s="8">
        <f t="shared" si="2"/>
        <v>688553</v>
      </c>
      <c r="G101" s="11">
        <f t="shared" si="3"/>
        <v>68855.3</v>
      </c>
    </row>
    <row r="102" spans="1:7">
      <c r="A102" s="18">
        <v>33</v>
      </c>
      <c r="B102" s="6" t="s">
        <v>166</v>
      </c>
      <c r="C102" s="6" t="s">
        <v>14</v>
      </c>
      <c r="D102" s="7">
        <v>785876</v>
      </c>
      <c r="E102" s="8">
        <v>31000</v>
      </c>
      <c r="F102" s="8">
        <f t="shared" si="2"/>
        <v>816876</v>
      </c>
      <c r="G102" s="11">
        <f t="shared" si="3"/>
        <v>81687.600000000006</v>
      </c>
    </row>
    <row r="103" spans="1:7">
      <c r="A103" s="18">
        <v>34</v>
      </c>
      <c r="B103" s="6" t="s">
        <v>102</v>
      </c>
      <c r="C103" s="6" t="s">
        <v>103</v>
      </c>
      <c r="D103" s="7">
        <v>488149</v>
      </c>
      <c r="E103" s="8">
        <v>19500</v>
      </c>
      <c r="F103" s="8">
        <f t="shared" si="2"/>
        <v>507649</v>
      </c>
      <c r="G103" s="11">
        <f t="shared" si="3"/>
        <v>50764.9</v>
      </c>
    </row>
    <row r="104" spans="1:7">
      <c r="A104" s="18">
        <v>35</v>
      </c>
      <c r="B104" s="6" t="s">
        <v>104</v>
      </c>
      <c r="C104" s="6" t="s">
        <v>105</v>
      </c>
      <c r="D104" s="7">
        <v>693686</v>
      </c>
      <c r="E104" s="8">
        <v>21000</v>
      </c>
      <c r="F104" s="8">
        <f t="shared" si="2"/>
        <v>714686</v>
      </c>
      <c r="G104" s="11">
        <f t="shared" si="3"/>
        <v>71468.600000000006</v>
      </c>
    </row>
    <row r="105" spans="1:7">
      <c r="A105" s="18">
        <v>36</v>
      </c>
      <c r="B105" s="6" t="s">
        <v>106</v>
      </c>
      <c r="C105" s="6" t="s">
        <v>107</v>
      </c>
      <c r="D105" s="7">
        <v>284124</v>
      </c>
      <c r="E105" s="8">
        <v>33000</v>
      </c>
      <c r="F105" s="8">
        <f t="shared" si="2"/>
        <v>317124</v>
      </c>
      <c r="G105" s="11">
        <f t="shared" si="3"/>
        <v>31712.400000000001</v>
      </c>
    </row>
    <row r="106" spans="1:7">
      <c r="A106" s="18">
        <v>37</v>
      </c>
      <c r="B106" s="6" t="s">
        <v>108</v>
      </c>
      <c r="C106" s="6" t="s">
        <v>109</v>
      </c>
      <c r="D106" s="7">
        <v>237274</v>
      </c>
      <c r="E106" s="8">
        <v>12000</v>
      </c>
      <c r="F106" s="8">
        <f t="shared" si="2"/>
        <v>249274</v>
      </c>
      <c r="G106" s="11">
        <f t="shared" si="3"/>
        <v>24927.4</v>
      </c>
    </row>
    <row r="107" spans="1:7">
      <c r="A107" s="18">
        <v>38</v>
      </c>
      <c r="B107" s="6" t="s">
        <v>110</v>
      </c>
      <c r="C107" s="6" t="s">
        <v>111</v>
      </c>
      <c r="D107" s="7">
        <v>530465</v>
      </c>
      <c r="E107" s="8">
        <v>12000</v>
      </c>
      <c r="F107" s="8">
        <f t="shared" si="2"/>
        <v>542465</v>
      </c>
      <c r="G107" s="11">
        <f t="shared" si="3"/>
        <v>54246.5</v>
      </c>
    </row>
    <row r="108" spans="1:7">
      <c r="A108" s="18">
        <v>39</v>
      </c>
      <c r="B108" s="6" t="s">
        <v>112</v>
      </c>
      <c r="C108" s="6" t="s">
        <v>113</v>
      </c>
      <c r="D108" s="7">
        <v>604519</v>
      </c>
      <c r="E108" s="8">
        <v>31000</v>
      </c>
      <c r="F108" s="8">
        <f t="shared" si="2"/>
        <v>635519</v>
      </c>
      <c r="G108" s="11">
        <f t="shared" si="3"/>
        <v>63551.9</v>
      </c>
    </row>
    <row r="109" spans="1:7">
      <c r="A109" s="18">
        <v>40</v>
      </c>
      <c r="B109" s="6" t="s">
        <v>114</v>
      </c>
      <c r="C109" s="6" t="s">
        <v>115</v>
      </c>
      <c r="D109" s="7">
        <v>615098</v>
      </c>
      <c r="E109" s="8">
        <v>21000</v>
      </c>
      <c r="F109" s="8">
        <f t="shared" si="2"/>
        <v>636098</v>
      </c>
      <c r="G109" s="11">
        <f t="shared" si="3"/>
        <v>63609.8</v>
      </c>
    </row>
    <row r="110" spans="1:7">
      <c r="A110" s="18">
        <v>41</v>
      </c>
      <c r="B110" s="6" t="s">
        <v>116</v>
      </c>
      <c r="C110" s="6" t="s">
        <v>117</v>
      </c>
      <c r="D110" s="7">
        <v>619633</v>
      </c>
      <c r="E110" s="8">
        <v>12000</v>
      </c>
      <c r="F110" s="8">
        <f t="shared" si="2"/>
        <v>631633</v>
      </c>
      <c r="G110" s="11">
        <f t="shared" si="3"/>
        <v>63163.3</v>
      </c>
    </row>
    <row r="111" spans="1:7">
      <c r="A111" s="18">
        <v>42</v>
      </c>
      <c r="B111" s="6" t="s">
        <v>118</v>
      </c>
      <c r="C111" s="6" t="s">
        <v>119</v>
      </c>
      <c r="D111" s="7">
        <v>581850</v>
      </c>
      <c r="E111" s="8">
        <v>12000</v>
      </c>
      <c r="F111" s="8">
        <f t="shared" si="2"/>
        <v>593850</v>
      </c>
      <c r="G111" s="11">
        <f t="shared" si="3"/>
        <v>59385</v>
      </c>
    </row>
    <row r="112" spans="1:7">
      <c r="A112" s="18">
        <v>43</v>
      </c>
      <c r="B112" s="6" t="s">
        <v>120</v>
      </c>
      <c r="C112" s="6" t="s">
        <v>121</v>
      </c>
      <c r="D112" s="7">
        <v>265988</v>
      </c>
      <c r="E112" s="8">
        <v>12000</v>
      </c>
      <c r="F112" s="8">
        <f t="shared" si="2"/>
        <v>277988</v>
      </c>
      <c r="G112" s="11">
        <f t="shared" si="3"/>
        <v>27798.800000000003</v>
      </c>
    </row>
    <row r="113" spans="1:7">
      <c r="A113" s="18">
        <v>44</v>
      </c>
      <c r="B113" s="6" t="s">
        <v>122</v>
      </c>
      <c r="C113" s="6" t="s">
        <v>123</v>
      </c>
      <c r="D113" s="7">
        <v>924914</v>
      </c>
      <c r="E113" s="8">
        <v>41000</v>
      </c>
      <c r="F113" s="8">
        <f t="shared" si="2"/>
        <v>965914</v>
      </c>
      <c r="G113" s="11">
        <f t="shared" si="3"/>
        <v>96591.400000000009</v>
      </c>
    </row>
    <row r="114" spans="1:7">
      <c r="A114" s="18">
        <v>45</v>
      </c>
      <c r="B114" s="6" t="s">
        <v>124</v>
      </c>
      <c r="C114" s="6" t="s">
        <v>125</v>
      </c>
      <c r="D114" s="7">
        <v>191935</v>
      </c>
      <c r="E114" s="8">
        <v>12000</v>
      </c>
      <c r="F114" s="8">
        <f t="shared" si="2"/>
        <v>203935</v>
      </c>
      <c r="G114" s="11">
        <f t="shared" si="3"/>
        <v>20393.5</v>
      </c>
    </row>
    <row r="115" spans="1:7">
      <c r="A115" s="18">
        <v>46</v>
      </c>
      <c r="B115" s="6" t="s">
        <v>126</v>
      </c>
      <c r="C115" s="6" t="s">
        <v>127</v>
      </c>
      <c r="D115" s="7">
        <v>243319</v>
      </c>
      <c r="E115" s="8">
        <v>12000</v>
      </c>
      <c r="F115" s="8">
        <f t="shared" si="2"/>
        <v>255319</v>
      </c>
      <c r="G115" s="11">
        <f t="shared" si="3"/>
        <v>25531.9</v>
      </c>
    </row>
    <row r="116" spans="1:7">
      <c r="A116" s="18">
        <v>47</v>
      </c>
      <c r="B116" s="6" t="s">
        <v>128</v>
      </c>
      <c r="C116" s="6" t="s">
        <v>129</v>
      </c>
      <c r="D116" s="7">
        <v>654392</v>
      </c>
      <c r="E116" s="8">
        <v>47000</v>
      </c>
      <c r="F116" s="8">
        <f t="shared" si="2"/>
        <v>701392</v>
      </c>
      <c r="G116" s="11">
        <f t="shared" si="3"/>
        <v>70139.199999999997</v>
      </c>
    </row>
    <row r="117" spans="1:7">
      <c r="A117" s="18">
        <v>48</v>
      </c>
      <c r="B117" s="6" t="s">
        <v>130</v>
      </c>
      <c r="C117" s="6" t="s">
        <v>131</v>
      </c>
      <c r="D117" s="7">
        <v>713333</v>
      </c>
      <c r="E117" s="8">
        <v>22500</v>
      </c>
      <c r="F117" s="8">
        <f t="shared" si="2"/>
        <v>735833</v>
      </c>
      <c r="G117" s="11">
        <f t="shared" si="3"/>
        <v>73583.3</v>
      </c>
    </row>
    <row r="118" spans="1:7">
      <c r="A118" s="18">
        <v>49</v>
      </c>
      <c r="B118" s="6" t="s">
        <v>132</v>
      </c>
      <c r="C118" s="6" t="s">
        <v>133</v>
      </c>
      <c r="D118" s="7">
        <v>711822</v>
      </c>
      <c r="E118" s="8">
        <v>22500</v>
      </c>
      <c r="F118" s="8">
        <f t="shared" si="2"/>
        <v>734322</v>
      </c>
      <c r="G118" s="11">
        <f t="shared" si="3"/>
        <v>73432.2</v>
      </c>
    </row>
    <row r="119" spans="1:7">
      <c r="A119" s="18">
        <v>50</v>
      </c>
      <c r="B119" s="6" t="s">
        <v>198</v>
      </c>
      <c r="C119" s="6" t="s">
        <v>199</v>
      </c>
      <c r="D119" s="7">
        <v>531977</v>
      </c>
      <c r="E119" s="8">
        <v>18000</v>
      </c>
      <c r="F119" s="8">
        <f t="shared" si="2"/>
        <v>549977</v>
      </c>
      <c r="G119" s="11">
        <f t="shared" si="3"/>
        <v>54997.700000000004</v>
      </c>
    </row>
    <row r="120" spans="1:7">
      <c r="A120" s="18">
        <v>51</v>
      </c>
      <c r="B120" s="6" t="s">
        <v>134</v>
      </c>
      <c r="C120" s="6" t="s">
        <v>135</v>
      </c>
      <c r="D120" s="7">
        <v>279590</v>
      </c>
      <c r="E120" s="8">
        <v>12000</v>
      </c>
      <c r="F120" s="8">
        <f t="shared" si="2"/>
        <v>291590</v>
      </c>
      <c r="G120" s="11">
        <f t="shared" si="3"/>
        <v>29159</v>
      </c>
    </row>
    <row r="121" spans="1:7">
      <c r="A121" s="18">
        <v>52</v>
      </c>
      <c r="B121" s="6" t="s">
        <v>167</v>
      </c>
      <c r="C121" s="6" t="s">
        <v>37</v>
      </c>
      <c r="D121" s="7">
        <v>633234</v>
      </c>
      <c r="E121" s="8">
        <v>31000</v>
      </c>
      <c r="F121" s="8">
        <f t="shared" si="2"/>
        <v>664234</v>
      </c>
      <c r="G121" s="11">
        <f t="shared" si="3"/>
        <v>66423.400000000009</v>
      </c>
    </row>
    <row r="122" spans="1:7">
      <c r="A122" s="18">
        <v>53</v>
      </c>
      <c r="B122" s="6" t="s">
        <v>136</v>
      </c>
      <c r="C122" s="6" t="s">
        <v>137</v>
      </c>
      <c r="D122" s="7">
        <v>717867</v>
      </c>
      <c r="E122" s="8">
        <v>21000</v>
      </c>
      <c r="F122" s="8">
        <f t="shared" si="2"/>
        <v>738867</v>
      </c>
      <c r="G122" s="11">
        <f t="shared" si="3"/>
        <v>73886.7</v>
      </c>
    </row>
    <row r="123" spans="1:7">
      <c r="A123" s="18">
        <v>54</v>
      </c>
      <c r="B123" s="6" t="s">
        <v>145</v>
      </c>
      <c r="C123" s="6" t="s">
        <v>200</v>
      </c>
      <c r="D123" s="7">
        <v>943050</v>
      </c>
      <c r="E123" s="8">
        <v>21000</v>
      </c>
      <c r="F123" s="8">
        <f t="shared" si="2"/>
        <v>964050</v>
      </c>
      <c r="G123" s="11">
        <f t="shared" si="3"/>
        <v>96405</v>
      </c>
    </row>
    <row r="124" spans="1:7">
      <c r="A124" s="18">
        <v>55</v>
      </c>
      <c r="B124" s="6" t="s">
        <v>139</v>
      </c>
      <c r="C124" s="6" t="s">
        <v>140</v>
      </c>
      <c r="D124" s="7">
        <v>760183</v>
      </c>
      <c r="E124" s="8">
        <v>22500</v>
      </c>
      <c r="F124" s="8">
        <f t="shared" si="2"/>
        <v>782683</v>
      </c>
      <c r="G124" s="11">
        <f t="shared" si="3"/>
        <v>78268.3</v>
      </c>
    </row>
    <row r="125" spans="1:7">
      <c r="A125" s="18">
        <v>56</v>
      </c>
      <c r="B125" s="6" t="s">
        <v>138</v>
      </c>
      <c r="C125" s="6" t="s">
        <v>141</v>
      </c>
      <c r="D125" s="7">
        <v>503262</v>
      </c>
      <c r="E125" s="8">
        <v>12000</v>
      </c>
      <c r="F125" s="8">
        <f t="shared" si="2"/>
        <v>515262</v>
      </c>
      <c r="G125" s="11">
        <f t="shared" si="3"/>
        <v>51526.200000000004</v>
      </c>
    </row>
    <row r="126" spans="1:7">
      <c r="A126" s="18">
        <v>57</v>
      </c>
      <c r="B126" s="6" t="s">
        <v>142</v>
      </c>
      <c r="C126" s="6" t="s">
        <v>143</v>
      </c>
      <c r="D126" s="7">
        <v>55918</v>
      </c>
      <c r="E126" s="8">
        <v>19500</v>
      </c>
      <c r="F126" s="8">
        <f t="shared" si="2"/>
        <v>75418</v>
      </c>
      <c r="G126" s="11">
        <f t="shared" si="3"/>
        <v>7541.8</v>
      </c>
    </row>
    <row r="127" spans="1:7">
      <c r="A127" s="18">
        <v>58</v>
      </c>
      <c r="B127" s="6" t="s">
        <v>176</v>
      </c>
      <c r="C127" s="6" t="s">
        <v>177</v>
      </c>
      <c r="D127" s="7">
        <v>601496</v>
      </c>
      <c r="E127" s="8">
        <v>12000</v>
      </c>
      <c r="F127" s="8">
        <f t="shared" si="2"/>
        <v>613496</v>
      </c>
      <c r="G127" s="11">
        <f t="shared" si="3"/>
        <v>61349.600000000006</v>
      </c>
    </row>
    <row r="128" spans="1:7">
      <c r="A128" s="18">
        <v>59</v>
      </c>
      <c r="B128" s="6" t="s">
        <v>178</v>
      </c>
      <c r="C128" s="6" t="s">
        <v>179</v>
      </c>
      <c r="D128" s="7">
        <v>494195</v>
      </c>
      <c r="E128" s="8">
        <v>12000</v>
      </c>
      <c r="F128" s="8">
        <f t="shared" si="2"/>
        <v>506195</v>
      </c>
      <c r="G128" s="11">
        <f t="shared" si="3"/>
        <v>50619.5</v>
      </c>
    </row>
    <row r="129" spans="1:7">
      <c r="A129" s="18">
        <v>60</v>
      </c>
      <c r="B129" s="6" t="s">
        <v>180</v>
      </c>
      <c r="C129" s="6" t="s">
        <v>181</v>
      </c>
      <c r="D129" s="7">
        <v>805522</v>
      </c>
      <c r="E129" s="8">
        <v>12000</v>
      </c>
      <c r="F129" s="8">
        <f t="shared" si="2"/>
        <v>817522</v>
      </c>
      <c r="G129" s="11">
        <f t="shared" si="3"/>
        <v>81752.200000000012</v>
      </c>
    </row>
    <row r="130" spans="1:7">
      <c r="A130" s="18">
        <v>61</v>
      </c>
      <c r="B130" s="6" t="s">
        <v>146</v>
      </c>
      <c r="C130" s="6" t="s">
        <v>147</v>
      </c>
      <c r="D130" s="7">
        <v>767739</v>
      </c>
      <c r="E130" s="8">
        <v>57000</v>
      </c>
      <c r="F130" s="8">
        <f t="shared" si="2"/>
        <v>824739</v>
      </c>
      <c r="G130" s="11">
        <f t="shared" si="3"/>
        <v>82473.900000000009</v>
      </c>
    </row>
    <row r="131" spans="1:7">
      <c r="A131" s="18">
        <v>62</v>
      </c>
      <c r="B131" s="6" t="s">
        <v>182</v>
      </c>
      <c r="C131" s="6" t="s">
        <v>183</v>
      </c>
      <c r="D131" s="7">
        <v>956652</v>
      </c>
      <c r="E131" s="8">
        <v>12000</v>
      </c>
      <c r="F131" s="8">
        <f t="shared" si="2"/>
        <v>968652</v>
      </c>
      <c r="G131" s="11">
        <f t="shared" si="3"/>
        <v>96865.200000000012</v>
      </c>
    </row>
    <row r="132" spans="1:7">
      <c r="A132" s="13"/>
      <c r="B132" s="14"/>
      <c r="C132" s="14" t="s">
        <v>40</v>
      </c>
      <c r="D132" s="19"/>
      <c r="E132" s="15"/>
      <c r="F132" s="16"/>
      <c r="G132" s="17">
        <f>SUM(G70:G131)</f>
        <v>4664339.5000000009</v>
      </c>
    </row>
  </sheetData>
  <sortState ref="A3:G46">
    <sortCondition ref="A3:A46"/>
  </sortState>
  <pageMargins left="0.7" right="0.7" top="0.75" bottom="1.61" header="0.3" footer="0.3"/>
  <pageSetup paperSize="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9" sqref="D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 2017</vt:lpstr>
      <vt:lpstr>Sheet1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Romina</cp:lastModifiedBy>
  <cp:lastPrinted>2016-12-01T07:37:20Z</cp:lastPrinted>
  <dcterms:created xsi:type="dcterms:W3CDTF">2015-03-04T02:45:44Z</dcterms:created>
  <dcterms:modified xsi:type="dcterms:W3CDTF">2017-03-09T04:21:58Z</dcterms:modified>
</cp:coreProperties>
</file>