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1" activeTab="8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</sheets>
  <calcPr calcId="124519"/>
</workbook>
</file>

<file path=xl/calcChain.xml><?xml version="1.0" encoding="utf-8"?>
<calcChain xmlns="http://schemas.openxmlformats.org/spreadsheetml/2006/main"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5" i="10" l="1"/>
  <c r="G137" i="8"/>
  <c r="G70" i="5"/>
</calcChain>
</file>

<file path=xl/sharedStrings.xml><?xml version="1.0" encoding="utf-8"?>
<sst xmlns="http://schemas.openxmlformats.org/spreadsheetml/2006/main" count="2964" uniqueCount="350">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</sst>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25" workbookViewId="0">
      <selection activeCell="B27" sqref="B27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6">
        <f t="shared" ref="F3:F64" si="0">SUM(D3+E3)</f>
        <v>2409696</v>
      </c>
      <c r="G3" s="67">
        <f t="shared" ref="G3:G64" si="1">F3*10%</f>
        <v>240969.60000000001</v>
      </c>
      <c r="H3" s="65" t="s">
        <v>214</v>
      </c>
      <c r="I3" s="65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9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5" t="s">
        <v>214</v>
      </c>
      <c r="I7" s="65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5" t="s">
        <v>214</v>
      </c>
      <c r="I9" s="65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5" t="s">
        <v>214</v>
      </c>
      <c r="I10" s="65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5" t="s">
        <v>214</v>
      </c>
      <c r="I11" s="65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5" t="s">
        <v>214</v>
      </c>
      <c r="I34" s="65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5" t="s">
        <v>214</v>
      </c>
      <c r="I35" s="65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5" t="s">
        <v>214</v>
      </c>
      <c r="I36" s="65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5" t="s">
        <v>214</v>
      </c>
      <c r="I37" s="65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5" t="s">
        <v>214</v>
      </c>
      <c r="I38" s="65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5" t="s">
        <v>214</v>
      </c>
      <c r="I41" s="65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5" t="s">
        <v>214</v>
      </c>
      <c r="I42" s="65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5" t="s">
        <v>214</v>
      </c>
      <c r="I43" s="65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5" t="s">
        <v>214</v>
      </c>
      <c r="I44" s="65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5" t="s">
        <v>214</v>
      </c>
      <c r="I45" s="65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5" t="s">
        <v>214</v>
      </c>
      <c r="I46" s="65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5" t="s">
        <v>214</v>
      </c>
      <c r="I50" s="65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5" t="s">
        <v>214</v>
      </c>
      <c r="I51" s="65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5" t="s">
        <v>214</v>
      </c>
      <c r="I52" s="65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5" t="s">
        <v>214</v>
      </c>
      <c r="I53" s="65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5" t="s">
        <v>214</v>
      </c>
      <c r="I54" s="65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5" t="s">
        <v>214</v>
      </c>
      <c r="I55" s="65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5" t="s">
        <v>214</v>
      </c>
      <c r="I56" s="65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5" t="s">
        <v>214</v>
      </c>
      <c r="I57" s="65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5" t="s">
        <v>214</v>
      </c>
      <c r="I58" s="65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5" t="s">
        <v>214</v>
      </c>
      <c r="I59" s="65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5" t="s">
        <v>214</v>
      </c>
      <c r="I60" s="65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5" t="s">
        <v>214</v>
      </c>
      <c r="I61" s="65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5" t="s">
        <v>214</v>
      </c>
      <c r="I62" s="65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5" t="s">
        <v>214</v>
      </c>
      <c r="I63" s="65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5" t="s">
        <v>214</v>
      </c>
      <c r="I64" s="65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70">
        <f t="shared" ref="F70:F131" si="2">SUM(D70+E70)</f>
        <v>436573</v>
      </c>
      <c r="G70" s="71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0" workbookViewId="0">
      <selection activeCell="I49" sqref="I4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6">
        <f t="shared" ref="F3:F69" si="0">SUM(D3+E3)</f>
        <v>2632790</v>
      </c>
      <c r="G3" s="67">
        <f t="shared" ref="G3:G69" si="1">F3*10%</f>
        <v>263279</v>
      </c>
      <c r="H3" s="65" t="s">
        <v>214</v>
      </c>
      <c r="I3" s="65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5" t="s">
        <v>214</v>
      </c>
      <c r="I7" s="65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5" t="s">
        <v>214</v>
      </c>
      <c r="I9" s="65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5" t="s">
        <v>214</v>
      </c>
      <c r="I10" s="65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5" t="s">
        <v>214</v>
      </c>
      <c r="I13" s="65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5" t="s">
        <v>214</v>
      </c>
      <c r="I14" s="65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5" t="s">
        <v>214</v>
      </c>
      <c r="I15" s="65" t="s">
        <v>288</v>
      </c>
      <c r="J15" s="34"/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5" t="s">
        <v>214</v>
      </c>
      <c r="I33" s="65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5" t="s">
        <v>214</v>
      </c>
      <c r="I34" s="65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5" t="s">
        <v>214</v>
      </c>
      <c r="I35" s="65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5" t="s">
        <v>214</v>
      </c>
      <c r="I36" s="65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5" t="s">
        <v>214</v>
      </c>
      <c r="I37" s="65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5" t="s">
        <v>214</v>
      </c>
      <c r="I39" s="65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5" t="s">
        <v>214</v>
      </c>
      <c r="I42" s="65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5" t="s">
        <v>214</v>
      </c>
      <c r="I43" s="65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5" t="s">
        <v>214</v>
      </c>
      <c r="I44" s="65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5" t="s">
        <v>214</v>
      </c>
      <c r="I45" s="65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5" t="s">
        <v>214</v>
      </c>
      <c r="I46" s="65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5" t="s">
        <v>214</v>
      </c>
      <c r="I47" s="65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5" t="s">
        <v>214</v>
      </c>
      <c r="I48" s="65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5" t="s">
        <v>214</v>
      </c>
      <c r="I51" s="65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5" t="s">
        <v>214</v>
      </c>
      <c r="I52" s="65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5" t="s">
        <v>214</v>
      </c>
      <c r="I53" s="65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5" t="s">
        <v>214</v>
      </c>
      <c r="I54" s="65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5" t="s">
        <v>214</v>
      </c>
      <c r="I55" s="65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5" t="s">
        <v>214</v>
      </c>
      <c r="I56" s="65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5" t="s">
        <v>214</v>
      </c>
      <c r="I57" s="65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5" t="s">
        <v>214</v>
      </c>
      <c r="I58" s="65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5" t="s">
        <v>214</v>
      </c>
      <c r="I59" s="65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5" t="s">
        <v>214</v>
      </c>
      <c r="I60" s="65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5" t="s">
        <v>214</v>
      </c>
      <c r="I61" s="65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5" t="s">
        <v>214</v>
      </c>
      <c r="I62" s="65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5" t="s">
        <v>214</v>
      </c>
      <c r="I63" s="65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5" t="s">
        <v>214</v>
      </c>
      <c r="I64" s="65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5" t="s">
        <v>214</v>
      </c>
      <c r="I65" s="65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5" t="s">
        <v>214</v>
      </c>
      <c r="I66" s="65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5" t="s">
        <v>214</v>
      </c>
      <c r="I67" s="65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5" t="s">
        <v>214</v>
      </c>
      <c r="I68" s="65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5" t="s">
        <v>214</v>
      </c>
      <c r="I69" s="65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70">
        <f t="shared" ref="F75:F137" si="2">SUM(D75+E75)</f>
        <v>347509</v>
      </c>
      <c r="G75" s="71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22" workbookViewId="0">
      <selection activeCell="I46" sqref="I46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6">
        <f t="shared" ref="F3:F69" si="0">SUM(D3+E3)</f>
        <v>1838595</v>
      </c>
      <c r="G3" s="67">
        <f t="shared" ref="G3:G69" si="1">F3*10%</f>
        <v>183859.5</v>
      </c>
      <c r="H3" s="65" t="s">
        <v>214</v>
      </c>
      <c r="I3" s="65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5" t="s">
        <v>214</v>
      </c>
      <c r="I5" s="65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5" t="s">
        <v>214</v>
      </c>
      <c r="I6" s="65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5" t="s">
        <v>214</v>
      </c>
      <c r="I9" s="65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5" t="s">
        <v>214</v>
      </c>
      <c r="I10" s="65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5" t="s">
        <v>214</v>
      </c>
      <c r="I13" s="65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5" t="s">
        <v>214</v>
      </c>
      <c r="I14" s="65" t="s">
        <v>288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5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5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5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5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5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5" t="s">
        <v>214</v>
      </c>
      <c r="I39" s="65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5" t="s">
        <v>214</v>
      </c>
      <c r="I42" s="65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5" t="s">
        <v>214</v>
      </c>
      <c r="I43" s="65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5" t="s">
        <v>214</v>
      </c>
      <c r="I44" s="65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5" t="s">
        <v>214</v>
      </c>
      <c r="I45" s="65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5" t="s">
        <v>214</v>
      </c>
      <c r="I46" s="65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5" t="s">
        <v>214</v>
      </c>
      <c r="I47" s="65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5" t="s">
        <v>214</v>
      </c>
      <c r="I48" s="65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5" t="s">
        <v>214</v>
      </c>
      <c r="I49" s="65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5" t="s">
        <v>214</v>
      </c>
      <c r="I50" s="65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5" t="s">
        <v>214</v>
      </c>
      <c r="I51" s="65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5" t="s">
        <v>214</v>
      </c>
      <c r="I52" s="65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5" t="s">
        <v>214</v>
      </c>
      <c r="I53" s="65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5" t="s">
        <v>214</v>
      </c>
      <c r="I54" s="65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5" t="s">
        <v>214</v>
      </c>
      <c r="I55" s="65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5" t="s">
        <v>214</v>
      </c>
      <c r="I56" s="65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5" t="s">
        <v>214</v>
      </c>
      <c r="I57" s="65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5" t="s">
        <v>214</v>
      </c>
      <c r="I58" s="65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5" t="s">
        <v>214</v>
      </c>
      <c r="I59" s="65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5" t="s">
        <v>214</v>
      </c>
      <c r="I60" s="65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5" t="s">
        <v>214</v>
      </c>
      <c r="I61" s="65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5" t="s">
        <v>214</v>
      </c>
      <c r="I62" s="65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5" t="s">
        <v>214</v>
      </c>
      <c r="I63" s="65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5" t="s">
        <v>214</v>
      </c>
      <c r="I64" s="65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5" t="s">
        <v>214</v>
      </c>
      <c r="I65" s="65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5" t="s">
        <v>214</v>
      </c>
      <c r="I66" s="65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5" t="s">
        <v>214</v>
      </c>
      <c r="I67" s="65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5" t="s">
        <v>214</v>
      </c>
      <c r="I68" s="65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5" t="s">
        <v>214</v>
      </c>
      <c r="I69" s="65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70">
        <f t="shared" ref="F75:F138" si="2">SUM(D75+E75)</f>
        <v>342974</v>
      </c>
      <c r="G75" s="71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2" workbookViewId="0">
      <selection activeCell="I6" sqref="I6"/>
    </sheetView>
  </sheetViews>
  <sheetFormatPr defaultRowHeight="15"/>
  <cols>
    <col min="2" max="2" width="29.7109375" customWidth="1"/>
    <col min="7" max="7" width="10.14062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6">
        <v>2366513</v>
      </c>
      <c r="G3" s="67">
        <v>236651.30000000002</v>
      </c>
      <c r="H3" s="65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5" t="s">
        <v>214</v>
      </c>
      <c r="I5" s="65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5" t="s">
        <v>214</v>
      </c>
      <c r="I6" s="65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5" t="s">
        <v>214</v>
      </c>
      <c r="I8" s="65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5" t="s">
        <v>214</v>
      </c>
      <c r="I9" s="65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5" t="s">
        <v>214</v>
      </c>
      <c r="I10" s="65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51">
        <v>97163</v>
      </c>
    </row>
    <row r="12" spans="1:9">
      <c r="A12" s="45">
        <v>10</v>
      </c>
      <c r="B12" s="52" t="s">
        <v>239</v>
      </c>
      <c r="C12" s="52" t="s">
        <v>80</v>
      </c>
      <c r="D12" s="53">
        <v>637768</v>
      </c>
      <c r="E12" s="54">
        <v>12000</v>
      </c>
      <c r="F12" s="54">
        <v>649768</v>
      </c>
      <c r="G12" s="55">
        <v>64976.800000000003</v>
      </c>
    </row>
    <row r="13" spans="1:9">
      <c r="A13" s="45">
        <v>11</v>
      </c>
      <c r="B13" s="52" t="s">
        <v>239</v>
      </c>
      <c r="C13" s="52" t="s">
        <v>16</v>
      </c>
      <c r="D13" s="53">
        <v>1712301</v>
      </c>
      <c r="E13" s="54">
        <v>22500</v>
      </c>
      <c r="F13" s="54">
        <v>1734801</v>
      </c>
      <c r="G13" s="55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5" t="s">
        <v>214</v>
      </c>
      <c r="I14" s="65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5" t="s">
        <v>214</v>
      </c>
      <c r="I15" s="65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5" t="s">
        <v>214</v>
      </c>
      <c r="I16" s="65" t="s">
        <v>334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51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51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51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51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51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51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51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51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51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51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51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51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51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51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51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51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51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51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5" t="s">
        <v>214</v>
      </c>
      <c r="I35" s="65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51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5" t="s">
        <v>214</v>
      </c>
      <c r="I37" s="65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5" t="s">
        <v>214</v>
      </c>
      <c r="I38" s="65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5" t="s">
        <v>214</v>
      </c>
      <c r="I39" s="65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5" t="s">
        <v>214</v>
      </c>
      <c r="I40" s="65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5" t="s">
        <v>214</v>
      </c>
      <c r="I41" s="65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5" t="s">
        <v>214</v>
      </c>
      <c r="I42" s="65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51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51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5" t="s">
        <v>214</v>
      </c>
      <c r="I45" s="65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5" t="s">
        <v>214</v>
      </c>
      <c r="I46" s="65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5" t="s">
        <v>214</v>
      </c>
      <c r="I47" s="65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5" t="s">
        <v>214</v>
      </c>
      <c r="I48" s="65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5" t="s">
        <v>214</v>
      </c>
      <c r="I49" s="65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5" t="s">
        <v>214</v>
      </c>
      <c r="I50" s="65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5" t="s">
        <v>214</v>
      </c>
      <c r="I51" s="65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5" t="s">
        <v>214</v>
      </c>
      <c r="I52" s="65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5" t="s">
        <v>214</v>
      </c>
      <c r="I53" s="65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5" t="s">
        <v>214</v>
      </c>
      <c r="I54" s="65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5" t="s">
        <v>214</v>
      </c>
      <c r="I55" s="65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5" t="s">
        <v>214</v>
      </c>
      <c r="I56" s="65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5" t="s">
        <v>214</v>
      </c>
      <c r="I57" s="65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5" t="s">
        <v>214</v>
      </c>
      <c r="I58" s="65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5" t="s">
        <v>214</v>
      </c>
      <c r="I59" s="65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5" t="s">
        <v>214</v>
      </c>
      <c r="I60" s="65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5" t="s">
        <v>214</v>
      </c>
      <c r="I61" s="65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5" t="s">
        <v>214</v>
      </c>
      <c r="I62" s="65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5" t="s">
        <v>214</v>
      </c>
      <c r="I63" s="65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5" t="s">
        <v>214</v>
      </c>
      <c r="I64" s="65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5" t="s">
        <v>214</v>
      </c>
      <c r="I65" s="65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5" t="s">
        <v>214</v>
      </c>
      <c r="I66" s="65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5" t="s">
        <v>214</v>
      </c>
      <c r="I67" s="65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5" t="s">
        <v>214</v>
      </c>
      <c r="I68" s="65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5" t="s">
        <v>214</v>
      </c>
      <c r="I69" s="65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5" t="s">
        <v>214</v>
      </c>
      <c r="I70" s="65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5" t="s">
        <v>214</v>
      </c>
      <c r="I71" s="65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5" t="s">
        <v>214</v>
      </c>
      <c r="I72" s="65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5" t="s">
        <v>214</v>
      </c>
      <c r="I73" s="65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5" t="s">
        <v>214</v>
      </c>
      <c r="I74" s="65" t="s">
        <v>308</v>
      </c>
    </row>
    <row r="75" spans="1:10">
      <c r="A75" s="58"/>
      <c r="B75" s="59"/>
      <c r="C75" s="59" t="s">
        <v>40</v>
      </c>
      <c r="D75" s="60"/>
      <c r="E75" s="61"/>
      <c r="F75" s="62"/>
      <c r="G75" s="63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70">
        <v>371689</v>
      </c>
      <c r="G80" s="71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8"/>
      <c r="B145" s="59"/>
      <c r="C145" s="59" t="s">
        <v>40</v>
      </c>
      <c r="D145" s="60"/>
      <c r="E145" s="61"/>
      <c r="F145" s="62"/>
      <c r="G145" s="63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activeCell="I4" sqref="I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5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5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5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5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5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5" t="s">
        <v>335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5" t="s">
        <v>214</v>
      </c>
      <c r="I33" s="65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5" t="s">
        <v>214</v>
      </c>
      <c r="I40" s="65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5" t="s">
        <v>214</v>
      </c>
      <c r="I41" s="65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5" t="s">
        <v>214</v>
      </c>
      <c r="I42" s="65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5" t="s">
        <v>214</v>
      </c>
      <c r="I43" s="65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5" t="s">
        <v>214</v>
      </c>
      <c r="I44" s="65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5" t="s">
        <v>214</v>
      </c>
      <c r="I45" s="65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5" t="s">
        <v>214</v>
      </c>
      <c r="I46" s="65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5" t="s">
        <v>214</v>
      </c>
      <c r="I47" s="65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5" t="s">
        <v>214</v>
      </c>
      <c r="I48" s="65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5" t="s">
        <v>214</v>
      </c>
      <c r="I49" s="65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5" t="s">
        <v>214</v>
      </c>
      <c r="I50" s="65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5" t="s">
        <v>214</v>
      </c>
      <c r="I51" s="65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5" t="s">
        <v>214</v>
      </c>
      <c r="I52" s="65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5" t="s">
        <v>214</v>
      </c>
      <c r="I53" s="65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5" t="s">
        <v>214</v>
      </c>
      <c r="I54" s="65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5" t="s">
        <v>214</v>
      </c>
      <c r="I55" s="65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5" t="s">
        <v>214</v>
      </c>
      <c r="I56" s="65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5" t="s">
        <v>214</v>
      </c>
      <c r="I57" s="65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5" t="s">
        <v>214</v>
      </c>
      <c r="I58" s="65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5" t="s">
        <v>214</v>
      </c>
      <c r="I59" s="65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5" t="s">
        <v>214</v>
      </c>
      <c r="I60" s="65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5" t="s">
        <v>214</v>
      </c>
      <c r="I61" s="65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5" t="s">
        <v>214</v>
      </c>
      <c r="I62" s="65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5" t="s">
        <v>214</v>
      </c>
      <c r="I63" s="65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5" t="s">
        <v>214</v>
      </c>
      <c r="I64" s="65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5" t="s">
        <v>214</v>
      </c>
      <c r="I65" s="65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5" t="s">
        <v>214</v>
      </c>
      <c r="I66" s="65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5" t="s">
        <v>214</v>
      </c>
      <c r="I67" s="65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5" t="s">
        <v>214</v>
      </c>
      <c r="I68" s="65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70">
        <f t="shared" ref="F74:F138" si="2">SUM(D74+E74)</f>
        <v>356576</v>
      </c>
      <c r="G74" s="71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topLeftCell="A25" workbookViewId="0">
      <selection activeCell="A8" sqref="A8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8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5" t="s">
        <v>214</v>
      </c>
      <c r="I4" s="65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5" t="s">
        <v>214</v>
      </c>
      <c r="I5" s="65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51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51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51">
        <f t="shared" si="1"/>
        <v>99585.5</v>
      </c>
    </row>
    <row r="9" spans="1:9" s="38" customFormat="1">
      <c r="A9" s="45">
        <v>7</v>
      </c>
      <c r="B9" s="52" t="s">
        <v>239</v>
      </c>
      <c r="C9" s="52" t="s">
        <v>80</v>
      </c>
      <c r="D9" s="53">
        <v>704265</v>
      </c>
      <c r="E9" s="54">
        <v>12000</v>
      </c>
      <c r="F9" s="54">
        <f t="shared" si="0"/>
        <v>716265</v>
      </c>
      <c r="G9" s="55">
        <f t="shared" si="1"/>
        <v>71626.5</v>
      </c>
    </row>
    <row r="10" spans="1:9" s="38" customFormat="1">
      <c r="A10" s="45">
        <v>8</v>
      </c>
      <c r="B10" s="52" t="s">
        <v>239</v>
      </c>
      <c r="C10" s="52" t="s">
        <v>16</v>
      </c>
      <c r="D10" s="53">
        <v>1156143</v>
      </c>
      <c r="E10" s="54">
        <v>18000</v>
      </c>
      <c r="F10" s="54">
        <f t="shared" si="0"/>
        <v>1174143</v>
      </c>
      <c r="G10" s="55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5" t="s">
        <v>214</v>
      </c>
      <c r="I11" s="65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51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51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51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51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51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51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51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51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51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51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51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51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51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51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51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51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51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51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51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51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51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51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51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51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51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51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51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6">
        <v>22500</v>
      </c>
      <c r="F45" s="48">
        <f t="shared" si="0"/>
        <v>1775606</v>
      </c>
      <c r="G45" s="51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6">
        <v>19500</v>
      </c>
      <c r="F46" s="48">
        <f t="shared" si="0"/>
        <v>1621477</v>
      </c>
      <c r="G46" s="51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6">
        <v>19500</v>
      </c>
      <c r="F47" s="48">
        <f t="shared" si="0"/>
        <v>1417451</v>
      </c>
      <c r="G47" s="51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6">
        <v>37000</v>
      </c>
      <c r="F48" s="48">
        <f t="shared" si="0"/>
        <v>1372988</v>
      </c>
      <c r="G48" s="51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6">
        <v>21000</v>
      </c>
      <c r="F49" s="48">
        <f t="shared" si="0"/>
        <v>1535321</v>
      </c>
      <c r="G49" s="51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6">
        <v>21000</v>
      </c>
      <c r="F50" s="48">
        <f t="shared" si="0"/>
        <v>3335277</v>
      </c>
      <c r="G50" s="51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6">
        <v>21000</v>
      </c>
      <c r="F51" s="48">
        <f t="shared" si="0"/>
        <v>1884431</v>
      </c>
      <c r="G51" s="51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6">
        <v>22500</v>
      </c>
      <c r="F52" s="48">
        <f t="shared" si="0"/>
        <v>1946382</v>
      </c>
      <c r="G52" s="51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6">
        <v>19500</v>
      </c>
      <c r="F53" s="48">
        <f t="shared" si="0"/>
        <v>2303072</v>
      </c>
      <c r="G53" s="51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6">
        <v>15000</v>
      </c>
      <c r="F54" s="48">
        <f t="shared" si="0"/>
        <v>4610858</v>
      </c>
      <c r="G54" s="51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6">
        <v>24000</v>
      </c>
      <c r="F55" s="48">
        <f t="shared" si="0"/>
        <v>1323717</v>
      </c>
      <c r="G55" s="51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6">
        <v>122000</v>
      </c>
      <c r="F56" s="48">
        <f t="shared" si="0"/>
        <v>2660981</v>
      </c>
      <c r="G56" s="51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6">
        <v>15000</v>
      </c>
      <c r="F57" s="48">
        <f t="shared" si="0"/>
        <v>1505140</v>
      </c>
      <c r="G57" s="51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6">
        <v>64500</v>
      </c>
      <c r="F58" s="48">
        <f t="shared" si="0"/>
        <v>4143495</v>
      </c>
      <c r="G58" s="51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6">
        <v>29000</v>
      </c>
      <c r="F59" s="48">
        <f t="shared" si="0"/>
        <v>857191</v>
      </c>
      <c r="G59" s="51">
        <f t="shared" si="1"/>
        <v>85719.1</v>
      </c>
    </row>
    <row r="60" spans="1:8">
      <c r="A60" s="45">
        <v>58</v>
      </c>
      <c r="B60" s="52" t="s">
        <v>156</v>
      </c>
      <c r="C60" s="52" t="s">
        <v>194</v>
      </c>
      <c r="D60" s="53">
        <v>1187880</v>
      </c>
      <c r="E60" s="57">
        <v>12000</v>
      </c>
      <c r="F60" s="54">
        <f t="shared" si="0"/>
        <v>1199880</v>
      </c>
      <c r="G60" s="55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6">
        <v>22500</v>
      </c>
      <c r="F61" s="48">
        <f t="shared" si="0"/>
        <v>1282923</v>
      </c>
      <c r="G61" s="51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6">
        <v>24000</v>
      </c>
      <c r="F62" s="48">
        <f t="shared" si="0"/>
        <v>1845114</v>
      </c>
      <c r="G62" s="51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6">
        <v>12000</v>
      </c>
      <c r="F63" s="48">
        <f t="shared" si="0"/>
        <v>488059</v>
      </c>
      <c r="G63" s="51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6">
        <v>15000</v>
      </c>
      <c r="F64" s="48">
        <f t="shared" si="0"/>
        <v>2020493</v>
      </c>
      <c r="G64" s="51">
        <f t="shared" si="1"/>
        <v>202049.30000000002</v>
      </c>
    </row>
    <row r="65" spans="1:7">
      <c r="A65" s="58"/>
      <c r="B65" s="59"/>
      <c r="C65" s="59" t="s">
        <v>40</v>
      </c>
      <c r="D65" s="60"/>
      <c r="E65" s="61"/>
      <c r="F65" s="62"/>
      <c r="G65" s="63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45">
        <v>1</v>
      </c>
      <c r="B70" s="46" t="s">
        <v>67</v>
      </c>
      <c r="C70" s="46" t="s">
        <v>68</v>
      </c>
      <c r="D70" s="47">
        <v>408051</v>
      </c>
      <c r="E70" s="48">
        <v>12000</v>
      </c>
      <c r="F70" s="49">
        <f t="shared" ref="F70:F136" si="2">SUM(D70+E70)</f>
        <v>420051</v>
      </c>
      <c r="G70" s="50">
        <f t="shared" ref="G70:G136" si="3">F70*10%</f>
        <v>42005.100000000006</v>
      </c>
    </row>
    <row r="71" spans="1:7">
      <c r="A71" s="45">
        <v>2</v>
      </c>
      <c r="B71" s="46" t="s">
        <v>69</v>
      </c>
      <c r="C71" s="46" t="s">
        <v>70</v>
      </c>
      <c r="D71" s="47">
        <v>575805</v>
      </c>
      <c r="E71" s="48">
        <v>12000</v>
      </c>
      <c r="F71" s="48">
        <f t="shared" si="2"/>
        <v>587805</v>
      </c>
      <c r="G71" s="5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45">
        <v>14</v>
      </c>
      <c r="B83" s="46" t="s">
        <v>81</v>
      </c>
      <c r="C83" s="46" t="s">
        <v>82</v>
      </c>
      <c r="D83" s="47">
        <v>640791</v>
      </c>
      <c r="E83" s="48">
        <v>12000</v>
      </c>
      <c r="F83" s="48">
        <f t="shared" si="2"/>
        <v>652791</v>
      </c>
      <c r="G83" s="51">
        <f t="shared" si="3"/>
        <v>65279.100000000006</v>
      </c>
    </row>
    <row r="84" spans="1:7">
      <c r="A84" s="64">
        <v>15</v>
      </c>
      <c r="B84" s="46" t="s">
        <v>84</v>
      </c>
      <c r="C84" s="46" t="s">
        <v>85</v>
      </c>
      <c r="D84" s="47">
        <v>474548</v>
      </c>
      <c r="E84" s="48">
        <v>12000</v>
      </c>
      <c r="F84" s="48">
        <f t="shared" si="2"/>
        <v>486548</v>
      </c>
      <c r="G84" s="5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45">
        <v>18</v>
      </c>
      <c r="B87" s="46" t="s">
        <v>90</v>
      </c>
      <c r="C87" s="46" t="s">
        <v>91</v>
      </c>
      <c r="D87" s="47">
        <v>329463</v>
      </c>
      <c r="E87" s="48">
        <v>12000</v>
      </c>
      <c r="F87" s="48">
        <f t="shared" si="2"/>
        <v>341463</v>
      </c>
      <c r="G87" s="51">
        <f t="shared" si="3"/>
        <v>34146.300000000003</v>
      </c>
    </row>
    <row r="88" spans="1:7">
      <c r="A88" s="64">
        <v>19</v>
      </c>
      <c r="B88" s="46" t="s">
        <v>92</v>
      </c>
      <c r="C88" s="46" t="s">
        <v>93</v>
      </c>
      <c r="D88" s="47">
        <v>610564</v>
      </c>
      <c r="E88" s="48">
        <v>12000</v>
      </c>
      <c r="F88" s="48">
        <f t="shared" si="2"/>
        <v>622564</v>
      </c>
      <c r="G88" s="5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45">
        <v>26</v>
      </c>
      <c r="B95" s="46" t="s">
        <v>98</v>
      </c>
      <c r="C95" s="46" t="s">
        <v>99</v>
      </c>
      <c r="D95" s="47">
        <v>666482</v>
      </c>
      <c r="E95" s="48">
        <v>13500</v>
      </c>
      <c r="F95" s="48">
        <f t="shared" si="2"/>
        <v>679982</v>
      </c>
      <c r="G95" s="5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45">
        <v>34</v>
      </c>
      <c r="B103" s="46" t="s">
        <v>270</v>
      </c>
      <c r="C103" s="46" t="s">
        <v>109</v>
      </c>
      <c r="D103" s="47">
        <v>813079</v>
      </c>
      <c r="E103" s="48">
        <v>12000</v>
      </c>
      <c r="F103" s="48">
        <f t="shared" si="2"/>
        <v>825079</v>
      </c>
      <c r="G103" s="51">
        <f t="shared" si="3"/>
        <v>82507.900000000009</v>
      </c>
    </row>
    <row r="104" spans="1:7">
      <c r="A104" s="64">
        <v>35</v>
      </c>
      <c r="B104" s="46" t="s">
        <v>110</v>
      </c>
      <c r="C104" s="46" t="s">
        <v>111</v>
      </c>
      <c r="D104" s="47">
        <v>531977</v>
      </c>
      <c r="E104" s="48">
        <v>12000</v>
      </c>
      <c r="F104" s="48">
        <f t="shared" si="2"/>
        <v>543977</v>
      </c>
      <c r="G104" s="5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64">
        <v>37</v>
      </c>
      <c r="B106" s="46" t="s">
        <v>114</v>
      </c>
      <c r="C106" s="46" t="s">
        <v>115</v>
      </c>
      <c r="D106" s="47">
        <v>737514</v>
      </c>
      <c r="E106" s="48">
        <v>19500</v>
      </c>
      <c r="F106" s="48">
        <f t="shared" si="2"/>
        <v>757014</v>
      </c>
      <c r="G106" s="51">
        <f t="shared" si="3"/>
        <v>75701.400000000009</v>
      </c>
    </row>
    <row r="107" spans="1:7">
      <c r="A107" s="45">
        <v>38</v>
      </c>
      <c r="B107" s="46" t="s">
        <v>244</v>
      </c>
      <c r="C107" s="46" t="s">
        <v>245</v>
      </c>
      <c r="D107" s="47">
        <v>643813</v>
      </c>
      <c r="E107" s="48">
        <v>13500</v>
      </c>
      <c r="F107" s="48">
        <f t="shared" si="2"/>
        <v>657313</v>
      </c>
      <c r="G107" s="51">
        <f t="shared" si="3"/>
        <v>65731.3</v>
      </c>
    </row>
    <row r="108" spans="1:7">
      <c r="A108" s="64">
        <v>39</v>
      </c>
      <c r="B108" s="46" t="s">
        <v>116</v>
      </c>
      <c r="C108" s="46" t="s">
        <v>117</v>
      </c>
      <c r="D108" s="47">
        <v>664971</v>
      </c>
      <c r="E108" s="48">
        <v>12000</v>
      </c>
      <c r="F108" s="48">
        <f t="shared" si="2"/>
        <v>676971</v>
      </c>
      <c r="G108" s="51">
        <f t="shared" si="3"/>
        <v>67697.100000000006</v>
      </c>
    </row>
    <row r="109" spans="1:7">
      <c r="A109" s="45">
        <v>40</v>
      </c>
      <c r="B109" s="46" t="s">
        <v>120</v>
      </c>
      <c r="C109" s="46" t="s">
        <v>121</v>
      </c>
      <c r="D109" s="47">
        <v>302260</v>
      </c>
      <c r="E109" s="48">
        <v>12000</v>
      </c>
      <c r="F109" s="48">
        <f t="shared" si="2"/>
        <v>314260</v>
      </c>
      <c r="G109" s="5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45">
        <v>44</v>
      </c>
      <c r="B113" s="46" t="s">
        <v>246</v>
      </c>
      <c r="C113" s="46" t="s">
        <v>247</v>
      </c>
      <c r="D113" s="47">
        <v>704265</v>
      </c>
      <c r="E113" s="48">
        <v>12000</v>
      </c>
      <c r="F113" s="48">
        <f t="shared" si="2"/>
        <v>716265</v>
      </c>
      <c r="G113" s="5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45">
        <v>46</v>
      </c>
      <c r="B115" s="46" t="s">
        <v>126</v>
      </c>
      <c r="C115" s="46" t="s">
        <v>127</v>
      </c>
      <c r="D115" s="47">
        <v>201002</v>
      </c>
      <c r="E115" s="48">
        <v>12000</v>
      </c>
      <c r="F115" s="48">
        <f t="shared" si="2"/>
        <v>213002</v>
      </c>
      <c r="G115" s="5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64">
        <v>51</v>
      </c>
      <c r="B120" s="46" t="s">
        <v>232</v>
      </c>
      <c r="C120" s="46" t="s">
        <v>233</v>
      </c>
      <c r="D120" s="47">
        <v>175310</v>
      </c>
      <c r="E120" s="48">
        <v>12000</v>
      </c>
      <c r="F120" s="48">
        <f t="shared" si="2"/>
        <v>187310</v>
      </c>
      <c r="G120" s="5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45">
        <v>54</v>
      </c>
      <c r="B123" s="46" t="s">
        <v>272</v>
      </c>
      <c r="C123" s="46" t="s">
        <v>135</v>
      </c>
      <c r="D123" s="47">
        <v>513841</v>
      </c>
      <c r="E123" s="48">
        <v>12000</v>
      </c>
      <c r="F123" s="48">
        <f t="shared" si="2"/>
        <v>525841</v>
      </c>
      <c r="G123" s="5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5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8"/>
      <c r="B137" s="59"/>
      <c r="C137" s="59" t="s">
        <v>40</v>
      </c>
      <c r="D137" s="60"/>
      <c r="E137" s="61"/>
      <c r="F137" s="62"/>
      <c r="G137" s="63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7"/>
  <sheetViews>
    <sheetView topLeftCell="A28" workbookViewId="0">
      <selection activeCell="A135" sqref="A135"/>
    </sheetView>
  </sheetViews>
  <sheetFormatPr defaultRowHeight="15"/>
  <cols>
    <col min="2" max="2" width="30.7109375" customWidth="1"/>
    <col min="7" max="7" width="10" customWidth="1"/>
  </cols>
  <sheetData>
    <row r="1" spans="1:9">
      <c r="A1" s="73" t="s">
        <v>313</v>
      </c>
      <c r="B1" s="73"/>
      <c r="C1" s="73"/>
      <c r="D1" s="73"/>
      <c r="E1" s="73"/>
      <c r="F1" s="73"/>
      <c r="G1" s="72"/>
    </row>
    <row r="2" spans="1:9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5" t="s">
        <v>214</v>
      </c>
      <c r="I3" s="65" t="s">
        <v>340</v>
      </c>
    </row>
    <row r="4" spans="1:9">
      <c r="A4" s="78">
        <v>2</v>
      </c>
      <c r="B4" s="79" t="s">
        <v>52</v>
      </c>
      <c r="C4" s="79" t="s">
        <v>54</v>
      </c>
      <c r="D4" s="80">
        <v>1816581</v>
      </c>
      <c r="E4" s="81">
        <v>37000</v>
      </c>
      <c r="F4" s="81">
        <v>1853581</v>
      </c>
      <c r="G4" s="84">
        <v>185358.1</v>
      </c>
    </row>
    <row r="5" spans="1:9">
      <c r="A5" s="78">
        <v>3</v>
      </c>
      <c r="B5" s="79" t="s">
        <v>7</v>
      </c>
      <c r="C5" s="79" t="s">
        <v>8</v>
      </c>
      <c r="D5" s="80">
        <v>601496</v>
      </c>
      <c r="E5" s="81">
        <v>45000</v>
      </c>
      <c r="F5" s="81">
        <v>646496</v>
      </c>
      <c r="G5" s="84">
        <v>64649.600000000006</v>
      </c>
    </row>
    <row r="6" spans="1:9">
      <c r="A6" s="78">
        <v>4</v>
      </c>
      <c r="B6" s="79" t="s">
        <v>168</v>
      </c>
      <c r="C6" s="79" t="s">
        <v>151</v>
      </c>
      <c r="D6" s="80">
        <v>577316</v>
      </c>
      <c r="E6" s="81">
        <v>12000</v>
      </c>
      <c r="F6" s="81">
        <v>589316</v>
      </c>
      <c r="G6" s="84">
        <v>58931.600000000006</v>
      </c>
    </row>
    <row r="7" spans="1:9">
      <c r="A7" s="78">
        <v>5</v>
      </c>
      <c r="B7" s="79" t="s">
        <v>168</v>
      </c>
      <c r="C7" s="79" t="s">
        <v>144</v>
      </c>
      <c r="D7" s="80">
        <v>609053</v>
      </c>
      <c r="E7" s="81">
        <v>18000</v>
      </c>
      <c r="F7" s="81">
        <v>627053</v>
      </c>
      <c r="G7" s="84">
        <v>62705.3</v>
      </c>
    </row>
    <row r="8" spans="1:9">
      <c r="A8" s="78">
        <v>6</v>
      </c>
      <c r="B8" s="79" t="s">
        <v>217</v>
      </c>
      <c r="C8" s="79" t="s">
        <v>218</v>
      </c>
      <c r="D8" s="80">
        <v>828191</v>
      </c>
      <c r="E8" s="81">
        <v>16500</v>
      </c>
      <c r="F8" s="81">
        <v>844691</v>
      </c>
      <c r="G8" s="84">
        <v>84469.1</v>
      </c>
    </row>
    <row r="9" spans="1:9">
      <c r="A9" s="78">
        <v>7</v>
      </c>
      <c r="B9" s="85" t="s">
        <v>239</v>
      </c>
      <c r="C9" s="85" t="s">
        <v>80</v>
      </c>
      <c r="D9" s="86">
        <v>587895</v>
      </c>
      <c r="E9" s="87">
        <v>12000</v>
      </c>
      <c r="F9" s="87">
        <v>599895</v>
      </c>
      <c r="G9" s="88">
        <v>59989.5</v>
      </c>
    </row>
    <row r="10" spans="1:9">
      <c r="A10" s="78">
        <v>8</v>
      </c>
      <c r="B10" s="85" t="s">
        <v>239</v>
      </c>
      <c r="C10" s="85" t="s">
        <v>16</v>
      </c>
      <c r="D10" s="86">
        <v>1184858</v>
      </c>
      <c r="E10" s="87">
        <v>15000</v>
      </c>
      <c r="F10" s="87">
        <v>1199858</v>
      </c>
      <c r="G10" s="88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5" t="s">
        <v>214</v>
      </c>
      <c r="I11" s="65" t="s">
        <v>336</v>
      </c>
    </row>
    <row r="12" spans="1:9">
      <c r="A12" s="78">
        <v>10</v>
      </c>
      <c r="B12" s="79" t="s">
        <v>152</v>
      </c>
      <c r="C12" s="79" t="s">
        <v>41</v>
      </c>
      <c r="D12" s="80">
        <v>2076524</v>
      </c>
      <c r="E12" s="81">
        <v>27000</v>
      </c>
      <c r="F12" s="81">
        <v>2103524</v>
      </c>
      <c r="G12" s="84">
        <v>210352.40000000002</v>
      </c>
    </row>
    <row r="13" spans="1:9">
      <c r="A13" s="78">
        <v>11</v>
      </c>
      <c r="B13" s="79" t="s">
        <v>152</v>
      </c>
      <c r="C13" s="79" t="s">
        <v>19</v>
      </c>
      <c r="D13" s="80">
        <v>580339</v>
      </c>
      <c r="E13" s="81">
        <v>12000</v>
      </c>
      <c r="F13" s="81">
        <v>592339</v>
      </c>
      <c r="G13" s="84">
        <v>59233.9</v>
      </c>
    </row>
    <row r="14" spans="1:9">
      <c r="A14" s="78">
        <v>12</v>
      </c>
      <c r="B14" s="79" t="s">
        <v>148</v>
      </c>
      <c r="C14" s="79" t="s">
        <v>149</v>
      </c>
      <c r="D14" s="80">
        <v>911313</v>
      </c>
      <c r="E14" s="81">
        <v>12000</v>
      </c>
      <c r="F14" s="81">
        <v>923313</v>
      </c>
      <c r="G14" s="84">
        <v>92331.3</v>
      </c>
    </row>
    <row r="15" spans="1:9">
      <c r="A15" s="78">
        <v>13</v>
      </c>
      <c r="B15" s="79" t="s">
        <v>148</v>
      </c>
      <c r="C15" s="79" t="s">
        <v>186</v>
      </c>
      <c r="D15" s="80">
        <v>921892</v>
      </c>
      <c r="E15" s="81">
        <v>12000</v>
      </c>
      <c r="F15" s="81">
        <v>933892</v>
      </c>
      <c r="G15" s="84">
        <v>93389.200000000012</v>
      </c>
    </row>
    <row r="16" spans="1:9">
      <c r="A16" s="78">
        <v>14</v>
      </c>
      <c r="B16" s="79" t="s">
        <v>148</v>
      </c>
      <c r="C16" s="79" t="s">
        <v>187</v>
      </c>
      <c r="D16" s="80">
        <v>1550592</v>
      </c>
      <c r="E16" s="81">
        <v>18000</v>
      </c>
      <c r="F16" s="81">
        <v>1568592</v>
      </c>
      <c r="G16" s="84">
        <v>156859.20000000001</v>
      </c>
    </row>
    <row r="17" spans="1:7">
      <c r="A17" s="78">
        <v>15</v>
      </c>
      <c r="B17" s="79" t="s">
        <v>148</v>
      </c>
      <c r="C17" s="79" t="s">
        <v>58</v>
      </c>
      <c r="D17" s="80">
        <v>2236721</v>
      </c>
      <c r="E17" s="81">
        <v>13500</v>
      </c>
      <c r="F17" s="81">
        <v>2250221</v>
      </c>
      <c r="G17" s="84">
        <v>225022.1</v>
      </c>
    </row>
    <row r="18" spans="1:7">
      <c r="A18" s="78">
        <v>16</v>
      </c>
      <c r="B18" s="79" t="s">
        <v>148</v>
      </c>
      <c r="C18" s="79" t="s">
        <v>188</v>
      </c>
      <c r="D18" s="80">
        <v>1310296</v>
      </c>
      <c r="E18" s="81">
        <v>35000</v>
      </c>
      <c r="F18" s="81">
        <v>1345296</v>
      </c>
      <c r="G18" s="84">
        <v>134529.60000000001</v>
      </c>
    </row>
    <row r="19" spans="1:7">
      <c r="A19" s="78">
        <v>17</v>
      </c>
      <c r="B19" s="79" t="s">
        <v>148</v>
      </c>
      <c r="C19" s="79" t="s">
        <v>169</v>
      </c>
      <c r="D19" s="80">
        <v>593940</v>
      </c>
      <c r="E19" s="81">
        <v>12000</v>
      </c>
      <c r="F19" s="81">
        <v>605940</v>
      </c>
      <c r="G19" s="84">
        <v>60594</v>
      </c>
    </row>
    <row r="20" spans="1:7">
      <c r="A20" s="78">
        <v>18</v>
      </c>
      <c r="B20" s="79" t="s">
        <v>148</v>
      </c>
      <c r="C20" s="79" t="s">
        <v>170</v>
      </c>
      <c r="D20" s="80">
        <v>923403</v>
      </c>
      <c r="E20" s="81">
        <v>12000</v>
      </c>
      <c r="F20" s="81">
        <v>935403</v>
      </c>
      <c r="G20" s="84">
        <v>93540.3</v>
      </c>
    </row>
    <row r="21" spans="1:7">
      <c r="A21" s="78">
        <v>19</v>
      </c>
      <c r="B21" s="79" t="s">
        <v>148</v>
      </c>
      <c r="C21" s="79" t="s">
        <v>260</v>
      </c>
      <c r="D21" s="80">
        <v>1088135</v>
      </c>
      <c r="E21" s="81">
        <v>22500</v>
      </c>
      <c r="F21" s="81">
        <v>1110635</v>
      </c>
      <c r="G21" s="84">
        <v>111063.5</v>
      </c>
    </row>
    <row r="22" spans="1:7">
      <c r="A22" s="78">
        <v>20</v>
      </c>
      <c r="B22" s="79" t="s">
        <v>148</v>
      </c>
      <c r="C22" s="79" t="s">
        <v>56</v>
      </c>
      <c r="D22" s="80">
        <v>411073</v>
      </c>
      <c r="E22" s="81">
        <v>13500</v>
      </c>
      <c r="F22" s="81">
        <v>424573</v>
      </c>
      <c r="G22" s="84">
        <v>42457.3</v>
      </c>
    </row>
    <row r="23" spans="1:7">
      <c r="A23" s="78">
        <v>21</v>
      </c>
      <c r="B23" s="79" t="s">
        <v>148</v>
      </c>
      <c r="C23" s="79" t="s">
        <v>219</v>
      </c>
      <c r="D23" s="80">
        <v>1286115</v>
      </c>
      <c r="E23" s="81">
        <v>15000</v>
      </c>
      <c r="F23" s="81">
        <v>1301115</v>
      </c>
      <c r="G23" s="84">
        <v>130111.5</v>
      </c>
    </row>
    <row r="24" spans="1:7">
      <c r="A24" s="78">
        <v>22</v>
      </c>
      <c r="B24" s="79" t="s">
        <v>148</v>
      </c>
      <c r="C24" s="79" t="s">
        <v>205</v>
      </c>
      <c r="D24" s="80">
        <v>905268</v>
      </c>
      <c r="E24" s="81">
        <v>12000</v>
      </c>
      <c r="F24" s="81">
        <v>917268</v>
      </c>
      <c r="G24" s="84">
        <v>91726.8</v>
      </c>
    </row>
    <row r="25" spans="1:7">
      <c r="A25" s="78">
        <v>23</v>
      </c>
      <c r="B25" s="79" t="s">
        <v>148</v>
      </c>
      <c r="C25" s="79" t="s">
        <v>261</v>
      </c>
      <c r="D25" s="80">
        <v>1171256</v>
      </c>
      <c r="E25" s="81">
        <v>21000</v>
      </c>
      <c r="F25" s="81">
        <v>1192256</v>
      </c>
      <c r="G25" s="84">
        <v>119225.60000000001</v>
      </c>
    </row>
    <row r="26" spans="1:7">
      <c r="A26" s="78">
        <v>24</v>
      </c>
      <c r="B26" s="79" t="s">
        <v>148</v>
      </c>
      <c r="C26" s="79" t="s">
        <v>262</v>
      </c>
      <c r="D26" s="80">
        <v>569760</v>
      </c>
      <c r="E26" s="81">
        <v>13500</v>
      </c>
      <c r="F26" s="81">
        <v>583260</v>
      </c>
      <c r="G26" s="84">
        <v>58326</v>
      </c>
    </row>
    <row r="27" spans="1:7">
      <c r="A27" s="78">
        <v>25</v>
      </c>
      <c r="B27" s="79" t="s">
        <v>148</v>
      </c>
      <c r="C27" s="79" t="s">
        <v>59</v>
      </c>
      <c r="D27" s="80">
        <v>887132</v>
      </c>
      <c r="E27" s="81">
        <v>12000</v>
      </c>
      <c r="F27" s="81">
        <v>899132</v>
      </c>
      <c r="G27" s="84">
        <v>89913.200000000012</v>
      </c>
    </row>
    <row r="28" spans="1:7">
      <c r="A28" s="78">
        <v>26</v>
      </c>
      <c r="B28" s="79" t="s">
        <v>148</v>
      </c>
      <c r="C28" s="79" t="s">
        <v>60</v>
      </c>
      <c r="D28" s="80">
        <v>681595</v>
      </c>
      <c r="E28" s="81">
        <v>12000</v>
      </c>
      <c r="F28" s="81">
        <v>693595</v>
      </c>
      <c r="G28" s="84">
        <v>69359.5</v>
      </c>
    </row>
    <row r="29" spans="1:7">
      <c r="A29" s="78">
        <v>27</v>
      </c>
      <c r="B29" s="79" t="s">
        <v>148</v>
      </c>
      <c r="C29" s="79" t="s">
        <v>189</v>
      </c>
      <c r="D29" s="80">
        <v>1074533</v>
      </c>
      <c r="E29" s="81">
        <v>12000</v>
      </c>
      <c r="F29" s="81">
        <v>1086533</v>
      </c>
      <c r="G29" s="84">
        <v>108653.3</v>
      </c>
    </row>
    <row r="30" spans="1:7">
      <c r="A30" s="78">
        <v>28</v>
      </c>
      <c r="B30" s="79" t="s">
        <v>148</v>
      </c>
      <c r="C30" s="79" t="s">
        <v>61</v>
      </c>
      <c r="D30" s="80">
        <v>1119872</v>
      </c>
      <c r="E30" s="81">
        <v>19500</v>
      </c>
      <c r="F30" s="81">
        <v>1139372</v>
      </c>
      <c r="G30" s="84">
        <v>113937.20000000001</v>
      </c>
    </row>
    <row r="31" spans="1:7">
      <c r="A31" s="78">
        <v>29</v>
      </c>
      <c r="B31" s="79" t="s">
        <v>148</v>
      </c>
      <c r="C31" s="79" t="s">
        <v>62</v>
      </c>
      <c r="D31" s="80">
        <v>418630</v>
      </c>
      <c r="E31" s="81">
        <v>12000</v>
      </c>
      <c r="F31" s="81">
        <v>430630</v>
      </c>
      <c r="G31" s="84">
        <v>43063</v>
      </c>
    </row>
    <row r="32" spans="1:7">
      <c r="A32" s="78">
        <v>30</v>
      </c>
      <c r="B32" s="79" t="s">
        <v>148</v>
      </c>
      <c r="C32" s="79" t="s">
        <v>63</v>
      </c>
      <c r="D32" s="80">
        <v>1346566</v>
      </c>
      <c r="E32" s="81">
        <v>12000</v>
      </c>
      <c r="F32" s="81">
        <v>1358566</v>
      </c>
      <c r="G32" s="84">
        <v>135856.6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5" t="s">
        <v>214</v>
      </c>
      <c r="I33" s="65" t="s">
        <v>333</v>
      </c>
    </row>
    <row r="34" spans="1:9">
      <c r="A34" s="78">
        <v>32</v>
      </c>
      <c r="B34" s="79" t="s">
        <v>22</v>
      </c>
      <c r="C34" s="79" t="s">
        <v>23</v>
      </c>
      <c r="D34" s="80">
        <v>1116850</v>
      </c>
      <c r="E34" s="81">
        <v>22500</v>
      </c>
      <c r="F34" s="81">
        <v>1139350</v>
      </c>
      <c r="G34" s="84">
        <v>113935</v>
      </c>
    </row>
    <row r="35" spans="1:9">
      <c r="A35" s="78">
        <v>33</v>
      </c>
      <c r="B35" s="79" t="s">
        <v>27</v>
      </c>
      <c r="C35" s="79" t="s">
        <v>64</v>
      </c>
      <c r="D35" s="80">
        <v>2049321</v>
      </c>
      <c r="E35" s="81">
        <v>27000</v>
      </c>
      <c r="F35" s="81">
        <v>2076321</v>
      </c>
      <c r="G35" s="84">
        <v>207632.1</v>
      </c>
    </row>
    <row r="36" spans="1:9">
      <c r="A36" s="78">
        <v>34</v>
      </c>
      <c r="B36" s="79" t="s">
        <v>27</v>
      </c>
      <c r="C36" s="79" t="s">
        <v>46</v>
      </c>
      <c r="D36" s="80">
        <v>2481552</v>
      </c>
      <c r="E36" s="81">
        <v>104500</v>
      </c>
      <c r="F36" s="81">
        <v>2586052</v>
      </c>
      <c r="G36" s="84">
        <v>258605.2</v>
      </c>
    </row>
    <row r="37" spans="1:9">
      <c r="A37" s="78">
        <v>35</v>
      </c>
      <c r="B37" s="79" t="s">
        <v>15</v>
      </c>
      <c r="C37" s="79" t="s">
        <v>221</v>
      </c>
      <c r="D37" s="80">
        <v>398983</v>
      </c>
      <c r="E37" s="81">
        <v>12000</v>
      </c>
      <c r="F37" s="81">
        <v>410983</v>
      </c>
      <c r="G37" s="84">
        <v>41098.300000000003</v>
      </c>
    </row>
    <row r="38" spans="1:9">
      <c r="A38" s="78">
        <v>36</v>
      </c>
      <c r="B38" s="79" t="s">
        <v>153</v>
      </c>
      <c r="C38" s="79" t="s">
        <v>29</v>
      </c>
      <c r="D38" s="80">
        <v>392938</v>
      </c>
      <c r="E38" s="81">
        <v>24000</v>
      </c>
      <c r="F38" s="81">
        <v>416938</v>
      </c>
      <c r="G38" s="84">
        <v>41693.800000000003</v>
      </c>
    </row>
    <row r="39" spans="1:9">
      <c r="A39" s="78">
        <v>37</v>
      </c>
      <c r="B39" s="79" t="s">
        <v>153</v>
      </c>
      <c r="C39" s="79" t="s">
        <v>30</v>
      </c>
      <c r="D39" s="80">
        <v>1281581</v>
      </c>
      <c r="E39" s="81">
        <v>87000</v>
      </c>
      <c r="F39" s="81">
        <v>1368581</v>
      </c>
      <c r="G39" s="84">
        <v>136858.1</v>
      </c>
    </row>
    <row r="40" spans="1:9">
      <c r="A40" s="78">
        <v>38</v>
      </c>
      <c r="B40" s="79" t="s">
        <v>154</v>
      </c>
      <c r="C40" s="79" t="s">
        <v>31</v>
      </c>
      <c r="D40" s="80">
        <v>778318</v>
      </c>
      <c r="E40" s="81">
        <v>16500</v>
      </c>
      <c r="F40" s="81">
        <v>794818</v>
      </c>
      <c r="G40" s="84">
        <v>79481.8</v>
      </c>
    </row>
    <row r="41" spans="1:9">
      <c r="A41" s="78">
        <v>39</v>
      </c>
      <c r="B41" s="79" t="s">
        <v>154</v>
      </c>
      <c r="C41" s="79" t="s">
        <v>32</v>
      </c>
      <c r="D41" s="80">
        <v>1822626</v>
      </c>
      <c r="E41" s="81">
        <v>92000</v>
      </c>
      <c r="F41" s="81">
        <v>1914626</v>
      </c>
      <c r="G41" s="84">
        <v>191462.6</v>
      </c>
    </row>
    <row r="42" spans="1:9">
      <c r="A42" s="78">
        <v>40</v>
      </c>
      <c r="B42" s="79" t="s">
        <v>154</v>
      </c>
      <c r="C42" s="79" t="s">
        <v>263</v>
      </c>
      <c r="D42" s="80">
        <v>1097202</v>
      </c>
      <c r="E42" s="81">
        <v>18000</v>
      </c>
      <c r="F42" s="81">
        <v>1115202</v>
      </c>
      <c r="G42" s="84">
        <v>111520.20000000001</v>
      </c>
    </row>
    <row r="43" spans="1:9">
      <c r="A43" s="78">
        <v>41</v>
      </c>
      <c r="B43" s="79" t="s">
        <v>155</v>
      </c>
      <c r="C43" s="79" t="s">
        <v>39</v>
      </c>
      <c r="D43" s="80">
        <v>959675</v>
      </c>
      <c r="E43" s="89">
        <v>12000</v>
      </c>
      <c r="F43" s="81">
        <v>971675</v>
      </c>
      <c r="G43" s="84">
        <v>97167.5</v>
      </c>
    </row>
    <row r="44" spans="1:9">
      <c r="A44" s="78">
        <v>42</v>
      </c>
      <c r="B44" s="79" t="s">
        <v>156</v>
      </c>
      <c r="C44" s="79" t="s">
        <v>264</v>
      </c>
      <c r="D44" s="80">
        <v>881087</v>
      </c>
      <c r="E44" s="89">
        <v>19500</v>
      </c>
      <c r="F44" s="81">
        <v>900587</v>
      </c>
      <c r="G44" s="84">
        <v>90058.700000000012</v>
      </c>
    </row>
    <row r="45" spans="1:9">
      <c r="A45" s="78">
        <v>43</v>
      </c>
      <c r="B45" s="79" t="s">
        <v>156</v>
      </c>
      <c r="C45" s="79" t="s">
        <v>207</v>
      </c>
      <c r="D45" s="80">
        <v>822146</v>
      </c>
      <c r="E45" s="89">
        <v>12000</v>
      </c>
      <c r="F45" s="81">
        <v>834146</v>
      </c>
      <c r="G45" s="84">
        <v>83414.600000000006</v>
      </c>
    </row>
    <row r="46" spans="1:9">
      <c r="A46" s="78">
        <v>44</v>
      </c>
      <c r="B46" s="79" t="s">
        <v>156</v>
      </c>
      <c r="C46" s="79" t="s">
        <v>222</v>
      </c>
      <c r="D46" s="80">
        <v>329463</v>
      </c>
      <c r="E46" s="89">
        <v>12000</v>
      </c>
      <c r="F46" s="81">
        <v>341463</v>
      </c>
      <c r="G46" s="84">
        <v>34146.300000000003</v>
      </c>
    </row>
    <row r="47" spans="1:9">
      <c r="A47" s="78">
        <v>45</v>
      </c>
      <c r="B47" s="79" t="s">
        <v>156</v>
      </c>
      <c r="C47" s="79" t="s">
        <v>208</v>
      </c>
      <c r="D47" s="80">
        <v>1104759</v>
      </c>
      <c r="E47" s="89">
        <v>19500</v>
      </c>
      <c r="F47" s="81">
        <v>1124259</v>
      </c>
      <c r="G47" s="84">
        <v>112425.90000000001</v>
      </c>
    </row>
    <row r="48" spans="1:9">
      <c r="A48" s="78">
        <v>46</v>
      </c>
      <c r="B48" s="79" t="s">
        <v>156</v>
      </c>
      <c r="C48" s="79" t="s">
        <v>223</v>
      </c>
      <c r="D48" s="80">
        <v>2687089</v>
      </c>
      <c r="E48" s="89">
        <v>13500</v>
      </c>
      <c r="F48" s="81">
        <v>2700589</v>
      </c>
      <c r="G48" s="84">
        <v>270058.90000000002</v>
      </c>
    </row>
    <row r="49" spans="1:7">
      <c r="A49" s="78">
        <v>47</v>
      </c>
      <c r="B49" s="79" t="s">
        <v>156</v>
      </c>
      <c r="C49" s="79" t="s">
        <v>224</v>
      </c>
      <c r="D49" s="80">
        <v>1316341</v>
      </c>
      <c r="E49" s="89">
        <v>16500</v>
      </c>
      <c r="F49" s="81">
        <v>1332841</v>
      </c>
      <c r="G49" s="84">
        <v>133284.1</v>
      </c>
    </row>
    <row r="50" spans="1:7">
      <c r="A50" s="78">
        <v>48</v>
      </c>
      <c r="B50" s="79" t="s">
        <v>156</v>
      </c>
      <c r="C50" s="79" t="s">
        <v>209</v>
      </c>
      <c r="D50" s="80">
        <v>1275536</v>
      </c>
      <c r="E50" s="89">
        <v>13500</v>
      </c>
      <c r="F50" s="81">
        <v>1289036</v>
      </c>
      <c r="G50" s="84">
        <v>128903.6</v>
      </c>
    </row>
    <row r="51" spans="1:7">
      <c r="A51" s="78">
        <v>49</v>
      </c>
      <c r="B51" s="79" t="s">
        <v>156</v>
      </c>
      <c r="C51" s="79" t="s">
        <v>225</v>
      </c>
      <c r="D51" s="80">
        <v>1819603</v>
      </c>
      <c r="E51" s="89">
        <v>15000</v>
      </c>
      <c r="F51" s="81">
        <v>1834603</v>
      </c>
      <c r="G51" s="84">
        <v>183460.30000000002</v>
      </c>
    </row>
    <row r="52" spans="1:7">
      <c r="A52" s="78">
        <v>50</v>
      </c>
      <c r="B52" s="79" t="s">
        <v>156</v>
      </c>
      <c r="C52" s="79" t="s">
        <v>210</v>
      </c>
      <c r="D52" s="80">
        <v>3442738</v>
      </c>
      <c r="E52" s="89">
        <v>12000</v>
      </c>
      <c r="F52" s="81">
        <v>3454738</v>
      </c>
      <c r="G52" s="84">
        <v>345473.80000000005</v>
      </c>
    </row>
    <row r="53" spans="1:7">
      <c r="A53" s="78">
        <v>51</v>
      </c>
      <c r="B53" s="79" t="s">
        <v>156</v>
      </c>
      <c r="C53" s="79" t="s">
        <v>211</v>
      </c>
      <c r="D53" s="80">
        <v>1021637</v>
      </c>
      <c r="E53" s="89">
        <v>21000</v>
      </c>
      <c r="F53" s="81">
        <v>1042637</v>
      </c>
      <c r="G53" s="84">
        <v>104263.70000000001</v>
      </c>
    </row>
    <row r="54" spans="1:7">
      <c r="A54" s="78">
        <v>52</v>
      </c>
      <c r="B54" s="79" t="s">
        <v>156</v>
      </c>
      <c r="C54" s="79" t="s">
        <v>191</v>
      </c>
      <c r="D54" s="80">
        <v>1849830</v>
      </c>
      <c r="E54" s="89">
        <v>54500</v>
      </c>
      <c r="F54" s="81">
        <v>1904330</v>
      </c>
      <c r="G54" s="84">
        <v>190433</v>
      </c>
    </row>
    <row r="55" spans="1:7">
      <c r="A55" s="78">
        <v>53</v>
      </c>
      <c r="B55" s="79" t="s">
        <v>156</v>
      </c>
      <c r="C55" s="79" t="s">
        <v>193</v>
      </c>
      <c r="D55" s="80">
        <v>3219065</v>
      </c>
      <c r="E55" s="89">
        <v>43000</v>
      </c>
      <c r="F55" s="81">
        <v>3262065</v>
      </c>
      <c r="G55" s="84">
        <v>326206.5</v>
      </c>
    </row>
    <row r="56" spans="1:7">
      <c r="A56" s="78">
        <v>54</v>
      </c>
      <c r="B56" s="79" t="s">
        <v>156</v>
      </c>
      <c r="C56" s="79" t="s">
        <v>65</v>
      </c>
      <c r="D56" s="80">
        <v>568248</v>
      </c>
      <c r="E56" s="89">
        <v>22500</v>
      </c>
      <c r="F56" s="81">
        <v>590748</v>
      </c>
      <c r="G56" s="84">
        <v>59074.8</v>
      </c>
    </row>
    <row r="57" spans="1:7">
      <c r="A57" s="78">
        <v>55</v>
      </c>
      <c r="B57" s="85" t="s">
        <v>156</v>
      </c>
      <c r="C57" s="85" t="s">
        <v>194</v>
      </c>
      <c r="D57" s="86">
        <v>837259</v>
      </c>
      <c r="E57" s="90">
        <v>12000</v>
      </c>
      <c r="F57" s="87">
        <v>849259</v>
      </c>
      <c r="G57" s="88">
        <v>84925.900000000009</v>
      </c>
    </row>
    <row r="58" spans="1:7">
      <c r="A58" s="78">
        <v>56</v>
      </c>
      <c r="B58" s="79" t="s">
        <v>156</v>
      </c>
      <c r="C58" s="79" t="s">
        <v>241</v>
      </c>
      <c r="D58" s="80">
        <v>1048841</v>
      </c>
      <c r="E58" s="89">
        <v>24000</v>
      </c>
      <c r="F58" s="81">
        <v>1072841</v>
      </c>
      <c r="G58" s="84">
        <v>107284.1</v>
      </c>
    </row>
    <row r="59" spans="1:7">
      <c r="A59" s="78">
        <v>57</v>
      </c>
      <c r="B59" s="79" t="s">
        <v>156</v>
      </c>
      <c r="C59" s="79" t="s">
        <v>66</v>
      </c>
      <c r="D59" s="80">
        <v>240297</v>
      </c>
      <c r="E59" s="89">
        <v>12000</v>
      </c>
      <c r="F59" s="81">
        <v>252297</v>
      </c>
      <c r="G59" s="84">
        <v>25229.7</v>
      </c>
    </row>
    <row r="60" spans="1:7">
      <c r="A60" s="78">
        <v>58</v>
      </c>
      <c r="B60" s="79" t="s">
        <v>156</v>
      </c>
      <c r="C60" s="79" t="s">
        <v>212</v>
      </c>
      <c r="D60" s="80">
        <v>1275536</v>
      </c>
      <c r="E60" s="89">
        <v>22500</v>
      </c>
      <c r="F60" s="81">
        <v>1298036</v>
      </c>
      <c r="G60" s="84">
        <v>129803.6</v>
      </c>
    </row>
    <row r="61" spans="1:7">
      <c r="A61" s="91"/>
      <c r="B61" s="92"/>
      <c r="C61" s="92" t="s">
        <v>40</v>
      </c>
      <c r="D61" s="93"/>
      <c r="E61" s="94"/>
      <c r="F61" s="95"/>
      <c r="G61" s="96">
        <v>6719928.7999999989</v>
      </c>
    </row>
    <row r="63" spans="1:7">
      <c r="A63" s="73" t="s">
        <v>316</v>
      </c>
      <c r="B63" s="73"/>
      <c r="C63" s="73"/>
      <c r="D63" s="73"/>
      <c r="E63" s="73"/>
      <c r="F63" s="73"/>
      <c r="G63" s="72"/>
    </row>
    <row r="64" spans="1:7">
      <c r="A64" s="74" t="s">
        <v>0</v>
      </c>
      <c r="B64" s="74" t="s">
        <v>1</v>
      </c>
      <c r="C64" s="74" t="s">
        <v>2</v>
      </c>
      <c r="D64" s="75" t="s">
        <v>3</v>
      </c>
      <c r="E64" s="74" t="s">
        <v>4</v>
      </c>
      <c r="F64" s="76" t="s">
        <v>5</v>
      </c>
      <c r="G64" s="77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70">
        <v>250785</v>
      </c>
      <c r="G65" s="71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78">
        <v>25</v>
      </c>
      <c r="B89" s="79" t="s">
        <v>150</v>
      </c>
      <c r="C89" s="79" t="s">
        <v>45</v>
      </c>
      <c r="D89" s="80">
        <v>940027</v>
      </c>
      <c r="E89" s="81">
        <v>12000</v>
      </c>
      <c r="F89" s="81">
        <v>952027</v>
      </c>
      <c r="G89" s="84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8">
        <v>63</v>
      </c>
      <c r="B127" s="79" t="s">
        <v>139</v>
      </c>
      <c r="C127" s="79" t="s">
        <v>140</v>
      </c>
      <c r="D127" s="80">
        <v>754138</v>
      </c>
      <c r="E127" s="81">
        <v>24000</v>
      </c>
      <c r="F127" s="81">
        <v>778138</v>
      </c>
      <c r="G127" s="84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8">
        <v>66</v>
      </c>
      <c r="B130" s="79" t="s">
        <v>248</v>
      </c>
      <c r="C130" s="79" t="s">
        <v>249</v>
      </c>
      <c r="D130" s="80">
        <v>163220</v>
      </c>
      <c r="E130" s="81">
        <v>12000</v>
      </c>
      <c r="F130" s="81">
        <v>175220</v>
      </c>
      <c r="G130" s="84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91"/>
      <c r="B137" s="92"/>
      <c r="C137" s="92" t="s">
        <v>40</v>
      </c>
      <c r="D137" s="93"/>
      <c r="E137" s="94"/>
      <c r="F137" s="95"/>
      <c r="G137" s="96">
        <v>4647228.8999999994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35"/>
  <sheetViews>
    <sheetView topLeftCell="A12" workbookViewId="0">
      <selection activeCell="I33" sqref="I33"/>
    </sheetView>
  </sheetViews>
  <sheetFormatPr defaultRowHeight="15"/>
  <cols>
    <col min="1" max="1" width="4.7109375" style="72" customWidth="1"/>
    <col min="2" max="2" width="28.7109375" style="72" customWidth="1"/>
    <col min="3" max="3" width="10.28515625" style="72" customWidth="1"/>
    <col min="4" max="4" width="11.140625" style="72" customWidth="1"/>
    <col min="5" max="5" width="10.42578125" style="72" customWidth="1"/>
    <col min="6" max="6" width="10.28515625" style="72" customWidth="1"/>
    <col min="7" max="7" width="10.85546875" style="72" customWidth="1"/>
    <col min="8" max="8" width="9.140625" style="72"/>
    <col min="9" max="9" width="10.42578125" style="72" customWidth="1"/>
    <col min="10" max="16384" width="9.140625" style="72"/>
  </cols>
  <sheetData>
    <row r="1" spans="1:7">
      <c r="A1" s="73" t="s">
        <v>327</v>
      </c>
      <c r="B1" s="73"/>
      <c r="C1" s="73"/>
      <c r="D1" s="73"/>
      <c r="E1" s="73"/>
      <c r="F1" s="73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607542</v>
      </c>
      <c r="E3" s="81">
        <v>12000</v>
      </c>
      <c r="F3" s="81">
        <f t="shared" ref="F3:F58" si="0">SUM(D3+E3)</f>
        <v>619542</v>
      </c>
      <c r="G3" s="84">
        <f t="shared" ref="G3:G58" si="1">F3*10%</f>
        <v>61954.200000000004</v>
      </c>
    </row>
    <row r="4" spans="1:7">
      <c r="A4" s="78">
        <v>2</v>
      </c>
      <c r="B4" s="79" t="s">
        <v>52</v>
      </c>
      <c r="C4" s="79" t="s">
        <v>54</v>
      </c>
      <c r="D4" s="80">
        <v>2377272</v>
      </c>
      <c r="E4" s="81">
        <v>54500</v>
      </c>
      <c r="F4" s="81">
        <f t="shared" si="0"/>
        <v>2431772</v>
      </c>
      <c r="G4" s="84">
        <f t="shared" si="1"/>
        <v>243177.2</v>
      </c>
    </row>
    <row r="5" spans="1:7">
      <c r="A5" s="78">
        <v>3</v>
      </c>
      <c r="B5" s="79" t="s">
        <v>7</v>
      </c>
      <c r="C5" s="79" t="s">
        <v>8</v>
      </c>
      <c r="D5" s="80">
        <v>802500</v>
      </c>
      <c r="E5" s="81">
        <v>82000</v>
      </c>
      <c r="F5" s="81">
        <f t="shared" si="0"/>
        <v>884500</v>
      </c>
      <c r="G5" s="84">
        <f t="shared" si="1"/>
        <v>88450</v>
      </c>
    </row>
    <row r="6" spans="1:7">
      <c r="A6" s="78">
        <v>4</v>
      </c>
      <c r="B6" s="79" t="s">
        <v>168</v>
      </c>
      <c r="C6" s="79" t="s">
        <v>151</v>
      </c>
      <c r="D6" s="80">
        <v>583361</v>
      </c>
      <c r="E6" s="81">
        <v>12000</v>
      </c>
      <c r="F6" s="81">
        <f t="shared" si="0"/>
        <v>595361</v>
      </c>
      <c r="G6" s="84">
        <f t="shared" si="1"/>
        <v>59536.100000000006</v>
      </c>
    </row>
    <row r="7" spans="1:7">
      <c r="A7" s="78">
        <v>5</v>
      </c>
      <c r="B7" s="79" t="s">
        <v>168</v>
      </c>
      <c r="C7" s="79" t="s">
        <v>144</v>
      </c>
      <c r="D7" s="80">
        <v>677061</v>
      </c>
      <c r="E7" s="81">
        <v>15000</v>
      </c>
      <c r="F7" s="81">
        <f t="shared" si="0"/>
        <v>692061</v>
      </c>
      <c r="G7" s="84">
        <f t="shared" si="1"/>
        <v>69206.100000000006</v>
      </c>
    </row>
    <row r="8" spans="1:7">
      <c r="A8" s="78">
        <v>6</v>
      </c>
      <c r="B8" s="79" t="s">
        <v>217</v>
      </c>
      <c r="C8" s="79" t="s">
        <v>218</v>
      </c>
      <c r="D8" s="80">
        <v>448855</v>
      </c>
      <c r="E8" s="81">
        <v>12000</v>
      </c>
      <c r="F8" s="81">
        <f t="shared" si="0"/>
        <v>460855</v>
      </c>
      <c r="G8" s="84">
        <f t="shared" si="1"/>
        <v>46085.5</v>
      </c>
    </row>
    <row r="9" spans="1:7" s="38" customFormat="1">
      <c r="A9" s="78">
        <v>7</v>
      </c>
      <c r="B9" s="85" t="s">
        <v>239</v>
      </c>
      <c r="C9" s="85" t="s">
        <v>80</v>
      </c>
      <c r="D9" s="86">
        <v>755649</v>
      </c>
      <c r="E9" s="87">
        <v>12000</v>
      </c>
      <c r="F9" s="87">
        <f t="shared" si="0"/>
        <v>767649</v>
      </c>
      <c r="G9" s="88">
        <f t="shared" si="1"/>
        <v>76764.900000000009</v>
      </c>
    </row>
    <row r="10" spans="1:7" s="38" customFormat="1">
      <c r="A10" s="78">
        <v>8</v>
      </c>
      <c r="B10" s="85" t="s">
        <v>239</v>
      </c>
      <c r="C10" s="85" t="s">
        <v>16</v>
      </c>
      <c r="D10" s="86">
        <v>1243798</v>
      </c>
      <c r="E10" s="87">
        <v>67000</v>
      </c>
      <c r="F10" s="87">
        <f t="shared" si="0"/>
        <v>1310798</v>
      </c>
      <c r="G10" s="88">
        <f t="shared" si="1"/>
        <v>131079.80000000002</v>
      </c>
    </row>
    <row r="11" spans="1:7">
      <c r="A11" s="78">
        <v>9</v>
      </c>
      <c r="B11" s="79" t="s">
        <v>17</v>
      </c>
      <c r="C11" s="79" t="s">
        <v>204</v>
      </c>
      <c r="D11" s="80">
        <v>344576</v>
      </c>
      <c r="E11" s="81">
        <v>12000</v>
      </c>
      <c r="F11" s="81">
        <f t="shared" si="0"/>
        <v>356576</v>
      </c>
      <c r="G11" s="84">
        <f t="shared" si="1"/>
        <v>35657.599999999999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2416566</v>
      </c>
      <c r="E12" s="81">
        <v>35000</v>
      </c>
      <c r="F12" s="81">
        <f t="shared" si="0"/>
        <v>2451566</v>
      </c>
      <c r="G12" s="84">
        <f t="shared" si="1"/>
        <v>245156.6</v>
      </c>
    </row>
    <row r="13" spans="1:7">
      <c r="A13" s="78">
        <v>11</v>
      </c>
      <c r="B13" s="79" t="s">
        <v>152</v>
      </c>
      <c r="C13" s="79" t="s">
        <v>19</v>
      </c>
      <c r="D13" s="80">
        <v>912824</v>
      </c>
      <c r="E13" s="81">
        <v>12000</v>
      </c>
      <c r="F13" s="81">
        <f t="shared" si="0"/>
        <v>924824</v>
      </c>
      <c r="G13" s="84">
        <f t="shared" si="1"/>
        <v>92482.400000000009</v>
      </c>
    </row>
    <row r="14" spans="1:7">
      <c r="A14" s="78">
        <v>12</v>
      </c>
      <c r="B14" s="79" t="s">
        <v>148</v>
      </c>
      <c r="C14" s="79" t="s">
        <v>149</v>
      </c>
      <c r="D14" s="80">
        <v>1644293</v>
      </c>
      <c r="E14" s="81">
        <v>12000</v>
      </c>
      <c r="F14" s="81">
        <f t="shared" si="0"/>
        <v>1656293</v>
      </c>
      <c r="G14" s="84">
        <f t="shared" si="1"/>
        <v>165629.30000000002</v>
      </c>
    </row>
    <row r="15" spans="1:7">
      <c r="A15" s="78">
        <v>13</v>
      </c>
      <c r="B15" s="79" t="s">
        <v>148</v>
      </c>
      <c r="C15" s="79" t="s">
        <v>186</v>
      </c>
      <c r="D15" s="80">
        <v>1252866</v>
      </c>
      <c r="E15" s="81">
        <v>12000</v>
      </c>
      <c r="F15" s="81">
        <f>SUM(D15+E15)</f>
        <v>1264866</v>
      </c>
      <c r="G15" s="84">
        <f t="shared" si="1"/>
        <v>126486.6</v>
      </c>
    </row>
    <row r="16" spans="1:7">
      <c r="A16" s="78">
        <v>14</v>
      </c>
      <c r="B16" s="79" t="s">
        <v>148</v>
      </c>
      <c r="C16" s="79" t="s">
        <v>187</v>
      </c>
      <c r="D16" s="80">
        <v>1701722</v>
      </c>
      <c r="E16" s="81">
        <v>22500</v>
      </c>
      <c r="F16" s="81">
        <f t="shared" si="0"/>
        <v>1724222</v>
      </c>
      <c r="G16" s="84">
        <f t="shared" si="1"/>
        <v>172422.2</v>
      </c>
    </row>
    <row r="17" spans="1:7">
      <c r="A17" s="78">
        <v>15</v>
      </c>
      <c r="B17" s="79" t="s">
        <v>148</v>
      </c>
      <c r="C17" s="79" t="s">
        <v>58</v>
      </c>
      <c r="D17" s="80">
        <v>2839730</v>
      </c>
      <c r="E17" s="81">
        <v>18000</v>
      </c>
      <c r="F17" s="81">
        <f t="shared" si="0"/>
        <v>2857730</v>
      </c>
      <c r="G17" s="84">
        <f t="shared" si="1"/>
        <v>285773</v>
      </c>
    </row>
    <row r="18" spans="1:7">
      <c r="A18" s="78">
        <v>16</v>
      </c>
      <c r="B18" s="79" t="s">
        <v>148</v>
      </c>
      <c r="C18" s="79" t="s">
        <v>188</v>
      </c>
      <c r="D18" s="80">
        <v>1367725</v>
      </c>
      <c r="E18" s="81">
        <v>33000</v>
      </c>
      <c r="F18" s="81">
        <f t="shared" si="0"/>
        <v>1400725</v>
      </c>
      <c r="G18" s="84">
        <f t="shared" si="1"/>
        <v>140072.5</v>
      </c>
    </row>
    <row r="19" spans="1:7">
      <c r="A19" s="78">
        <v>17</v>
      </c>
      <c r="B19" s="79" t="s">
        <v>148</v>
      </c>
      <c r="C19" s="79" t="s">
        <v>169</v>
      </c>
      <c r="D19" s="80">
        <v>1332965</v>
      </c>
      <c r="E19" s="81">
        <v>25500</v>
      </c>
      <c r="F19" s="81">
        <f t="shared" si="0"/>
        <v>1358465</v>
      </c>
      <c r="G19" s="84">
        <f t="shared" si="1"/>
        <v>135846.5</v>
      </c>
    </row>
    <row r="20" spans="1:7">
      <c r="A20" s="78">
        <v>18</v>
      </c>
      <c r="B20" s="79" t="s">
        <v>148</v>
      </c>
      <c r="C20" s="79" t="s">
        <v>170</v>
      </c>
      <c r="D20" s="80">
        <v>946073</v>
      </c>
      <c r="E20" s="81">
        <v>12000</v>
      </c>
      <c r="F20" s="81">
        <f t="shared" si="0"/>
        <v>958073</v>
      </c>
      <c r="G20" s="84">
        <f t="shared" si="1"/>
        <v>95807.3</v>
      </c>
    </row>
    <row r="21" spans="1:7">
      <c r="A21" s="78">
        <v>19</v>
      </c>
      <c r="B21" s="79" t="s">
        <v>148</v>
      </c>
      <c r="C21" s="79" t="s">
        <v>260</v>
      </c>
      <c r="D21" s="80">
        <v>2153600</v>
      </c>
      <c r="E21" s="81">
        <v>41000</v>
      </c>
      <c r="F21" s="81">
        <f t="shared" si="0"/>
        <v>2194600</v>
      </c>
      <c r="G21" s="84">
        <f t="shared" si="1"/>
        <v>219460</v>
      </c>
    </row>
    <row r="22" spans="1:7">
      <c r="A22" s="78">
        <v>20</v>
      </c>
      <c r="B22" s="79" t="s">
        <v>148</v>
      </c>
      <c r="C22" s="79" t="s">
        <v>56</v>
      </c>
      <c r="D22" s="80">
        <v>516864</v>
      </c>
      <c r="E22" s="81">
        <v>22500</v>
      </c>
      <c r="F22" s="81">
        <f t="shared" si="0"/>
        <v>539364</v>
      </c>
      <c r="G22" s="84">
        <f t="shared" si="1"/>
        <v>53936.4</v>
      </c>
    </row>
    <row r="23" spans="1:7">
      <c r="A23" s="78">
        <v>21</v>
      </c>
      <c r="B23" s="79" t="s">
        <v>148</v>
      </c>
      <c r="C23" s="79" t="s">
        <v>219</v>
      </c>
      <c r="D23" s="80">
        <v>1946553</v>
      </c>
      <c r="E23" s="81">
        <v>24000</v>
      </c>
      <c r="F23" s="81">
        <f t="shared" si="0"/>
        <v>1970553</v>
      </c>
      <c r="G23" s="84">
        <f t="shared" si="1"/>
        <v>197055.30000000002</v>
      </c>
    </row>
    <row r="24" spans="1:7">
      <c r="A24" s="78">
        <v>22</v>
      </c>
      <c r="B24" s="79" t="s">
        <v>148</v>
      </c>
      <c r="C24" s="79" t="s">
        <v>205</v>
      </c>
      <c r="D24" s="80">
        <v>1074533</v>
      </c>
      <c r="E24" s="81">
        <v>12000</v>
      </c>
      <c r="F24" s="81">
        <f t="shared" si="0"/>
        <v>1086533</v>
      </c>
      <c r="G24" s="84">
        <f t="shared" si="1"/>
        <v>108653.3</v>
      </c>
    </row>
    <row r="25" spans="1:7">
      <c r="A25" s="78">
        <v>23</v>
      </c>
      <c r="B25" s="79" t="s">
        <v>148</v>
      </c>
      <c r="C25" s="79" t="s">
        <v>261</v>
      </c>
      <c r="D25" s="80">
        <v>1062443</v>
      </c>
      <c r="E25" s="81">
        <v>16500</v>
      </c>
      <c r="F25" s="81">
        <f t="shared" si="0"/>
        <v>1078943</v>
      </c>
      <c r="G25" s="84">
        <f t="shared" si="1"/>
        <v>107894.3</v>
      </c>
    </row>
    <row r="26" spans="1:7">
      <c r="A26" s="78">
        <v>24</v>
      </c>
      <c r="B26" s="79" t="s">
        <v>148</v>
      </c>
      <c r="C26" s="79" t="s">
        <v>262</v>
      </c>
      <c r="D26" s="80">
        <v>701243</v>
      </c>
      <c r="E26" s="81">
        <v>19500</v>
      </c>
      <c r="F26" s="81">
        <f t="shared" si="0"/>
        <v>720743</v>
      </c>
      <c r="G26" s="84">
        <f t="shared" si="1"/>
        <v>72074.3</v>
      </c>
    </row>
    <row r="27" spans="1:7">
      <c r="A27" s="78">
        <v>25</v>
      </c>
      <c r="B27" s="79" t="s">
        <v>148</v>
      </c>
      <c r="C27" s="79" t="s">
        <v>59</v>
      </c>
      <c r="D27" s="80">
        <v>1508275</v>
      </c>
      <c r="E27" s="81">
        <v>19500</v>
      </c>
      <c r="F27" s="81">
        <f t="shared" si="0"/>
        <v>1527775</v>
      </c>
      <c r="G27" s="84">
        <f t="shared" si="1"/>
        <v>152777.5</v>
      </c>
    </row>
    <row r="28" spans="1:7">
      <c r="A28" s="78">
        <v>26</v>
      </c>
      <c r="B28" s="79" t="s">
        <v>148</v>
      </c>
      <c r="C28" s="79" t="s">
        <v>60</v>
      </c>
      <c r="D28" s="80">
        <v>560692</v>
      </c>
      <c r="E28" s="81">
        <v>12000</v>
      </c>
      <c r="F28" s="81">
        <f t="shared" si="0"/>
        <v>572692</v>
      </c>
      <c r="G28" s="84">
        <f t="shared" si="1"/>
        <v>57269.200000000004</v>
      </c>
    </row>
    <row r="29" spans="1:7">
      <c r="A29" s="78">
        <v>27</v>
      </c>
      <c r="B29" s="79" t="s">
        <v>148</v>
      </c>
      <c r="C29" s="79" t="s">
        <v>189</v>
      </c>
      <c r="D29" s="80">
        <v>2029674</v>
      </c>
      <c r="E29" s="81">
        <v>12000</v>
      </c>
      <c r="F29" s="81">
        <f t="shared" si="0"/>
        <v>2041674</v>
      </c>
      <c r="G29" s="84">
        <f t="shared" si="1"/>
        <v>204167.40000000002</v>
      </c>
    </row>
    <row r="30" spans="1:7">
      <c r="A30" s="78">
        <v>28</v>
      </c>
      <c r="B30" s="79" t="s">
        <v>148</v>
      </c>
      <c r="C30" s="79" t="s">
        <v>61</v>
      </c>
      <c r="D30" s="80">
        <v>1609533</v>
      </c>
      <c r="E30" s="81">
        <v>33000</v>
      </c>
      <c r="F30" s="81">
        <f t="shared" si="0"/>
        <v>1642533</v>
      </c>
      <c r="G30" s="84">
        <f t="shared" si="1"/>
        <v>164253.30000000002</v>
      </c>
    </row>
    <row r="31" spans="1:7">
      <c r="A31" s="78">
        <v>29</v>
      </c>
      <c r="B31" s="79" t="s">
        <v>148</v>
      </c>
      <c r="C31" s="79" t="s">
        <v>62</v>
      </c>
      <c r="D31" s="80">
        <v>569760</v>
      </c>
      <c r="E31" s="81">
        <v>15000</v>
      </c>
      <c r="F31" s="81">
        <f t="shared" si="0"/>
        <v>584760</v>
      </c>
      <c r="G31" s="84">
        <f t="shared" si="1"/>
        <v>58476</v>
      </c>
    </row>
    <row r="32" spans="1:7">
      <c r="A32" s="78">
        <v>30</v>
      </c>
      <c r="B32" s="79" t="s">
        <v>148</v>
      </c>
      <c r="C32" s="79" t="s">
        <v>63</v>
      </c>
      <c r="D32" s="80">
        <v>1561171</v>
      </c>
      <c r="E32" s="81">
        <v>12000</v>
      </c>
      <c r="F32" s="81">
        <f t="shared" si="0"/>
        <v>1573171</v>
      </c>
      <c r="G32" s="84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8">
        <v>32</v>
      </c>
      <c r="B34" s="79" t="s">
        <v>22</v>
      </c>
      <c r="C34" s="79" t="s">
        <v>23</v>
      </c>
      <c r="D34" s="80">
        <v>1077556</v>
      </c>
      <c r="E34" s="81">
        <v>45000</v>
      </c>
      <c r="F34" s="81">
        <f t="shared" si="0"/>
        <v>1122556</v>
      </c>
      <c r="G34" s="84">
        <f t="shared" si="1"/>
        <v>112255.6</v>
      </c>
    </row>
    <row r="35" spans="1:9">
      <c r="A35" s="78">
        <v>33</v>
      </c>
      <c r="B35" s="79" t="s">
        <v>27</v>
      </c>
      <c r="C35" s="79" t="s">
        <v>64</v>
      </c>
      <c r="D35" s="80">
        <v>2371227</v>
      </c>
      <c r="E35" s="81">
        <v>43000</v>
      </c>
      <c r="F35" s="81">
        <f t="shared" si="0"/>
        <v>2414227</v>
      </c>
      <c r="G35" s="84">
        <f t="shared" si="1"/>
        <v>241422.7</v>
      </c>
    </row>
    <row r="36" spans="1:9">
      <c r="A36" s="78">
        <v>34</v>
      </c>
      <c r="B36" s="79" t="s">
        <v>27</v>
      </c>
      <c r="C36" s="79" t="s">
        <v>46</v>
      </c>
      <c r="D36" s="80">
        <v>2038742</v>
      </c>
      <c r="E36" s="81">
        <v>99500</v>
      </c>
      <c r="F36" s="81">
        <f t="shared" si="0"/>
        <v>2138242</v>
      </c>
      <c r="G36" s="84">
        <f t="shared" si="1"/>
        <v>213824.2</v>
      </c>
    </row>
    <row r="37" spans="1:9">
      <c r="A37" s="78">
        <v>35</v>
      </c>
      <c r="B37" s="79" t="s">
        <v>15</v>
      </c>
      <c r="C37" s="79" t="s">
        <v>221</v>
      </c>
      <c r="D37" s="80">
        <v>430720</v>
      </c>
      <c r="E37" s="81">
        <v>15000</v>
      </c>
      <c r="F37" s="81">
        <f t="shared" si="0"/>
        <v>445720</v>
      </c>
      <c r="G37" s="84">
        <f t="shared" si="1"/>
        <v>44572</v>
      </c>
    </row>
    <row r="38" spans="1:9">
      <c r="A38" s="78">
        <v>36</v>
      </c>
      <c r="B38" s="79" t="s">
        <v>153</v>
      </c>
      <c r="C38" s="79" t="s">
        <v>29</v>
      </c>
      <c r="D38" s="80">
        <v>382359</v>
      </c>
      <c r="E38" s="81">
        <v>29000</v>
      </c>
      <c r="F38" s="81">
        <f t="shared" si="0"/>
        <v>411359</v>
      </c>
      <c r="G38" s="84">
        <f t="shared" si="1"/>
        <v>41135.9</v>
      </c>
    </row>
    <row r="39" spans="1:9">
      <c r="A39" s="78">
        <v>37</v>
      </c>
      <c r="B39" s="79" t="s">
        <v>153</v>
      </c>
      <c r="C39" s="79" t="s">
        <v>30</v>
      </c>
      <c r="D39" s="80">
        <v>1491651</v>
      </c>
      <c r="E39" s="81">
        <v>122000</v>
      </c>
      <c r="F39" s="81">
        <f t="shared" si="0"/>
        <v>1613651</v>
      </c>
      <c r="G39" s="84">
        <f t="shared" si="1"/>
        <v>161365.1</v>
      </c>
    </row>
    <row r="40" spans="1:9">
      <c r="A40" s="78">
        <v>38</v>
      </c>
      <c r="B40" s="79" t="s">
        <v>154</v>
      </c>
      <c r="C40" s="79" t="s">
        <v>31</v>
      </c>
      <c r="D40" s="80">
        <v>1071511</v>
      </c>
      <c r="E40" s="81">
        <v>22500</v>
      </c>
      <c r="F40" s="81">
        <f t="shared" si="0"/>
        <v>1094011</v>
      </c>
      <c r="G40" s="84">
        <f t="shared" si="1"/>
        <v>109401.1</v>
      </c>
    </row>
    <row r="41" spans="1:9">
      <c r="A41" s="78">
        <v>39</v>
      </c>
      <c r="B41" s="79" t="s">
        <v>154</v>
      </c>
      <c r="C41" s="79" t="s">
        <v>32</v>
      </c>
      <c r="D41" s="80">
        <v>3302187</v>
      </c>
      <c r="E41" s="81">
        <v>177000</v>
      </c>
      <c r="F41" s="81">
        <f t="shared" si="0"/>
        <v>3479187</v>
      </c>
      <c r="G41" s="84">
        <f t="shared" si="1"/>
        <v>347918.7</v>
      </c>
    </row>
    <row r="42" spans="1:9">
      <c r="A42" s="78">
        <v>40</v>
      </c>
      <c r="B42" s="79" t="s">
        <v>155</v>
      </c>
      <c r="C42" s="79" t="s">
        <v>39</v>
      </c>
      <c r="D42" s="80">
        <v>1296694</v>
      </c>
      <c r="E42" s="89">
        <v>12000</v>
      </c>
      <c r="F42" s="81">
        <f t="shared" si="0"/>
        <v>1308694</v>
      </c>
      <c r="G42" s="84">
        <f t="shared" si="1"/>
        <v>130869.40000000001</v>
      </c>
    </row>
    <row r="43" spans="1:9">
      <c r="A43" s="78">
        <v>41</v>
      </c>
      <c r="B43" s="79" t="s">
        <v>156</v>
      </c>
      <c r="C43" s="79" t="s">
        <v>264</v>
      </c>
      <c r="D43" s="80">
        <v>501751</v>
      </c>
      <c r="E43" s="89">
        <v>12000</v>
      </c>
      <c r="F43" s="81">
        <f t="shared" si="0"/>
        <v>513751</v>
      </c>
      <c r="G43" s="84">
        <f t="shared" si="1"/>
        <v>51375.100000000006</v>
      </c>
    </row>
    <row r="44" spans="1:9">
      <c r="A44" s="78">
        <v>42</v>
      </c>
      <c r="B44" s="79" t="s">
        <v>156</v>
      </c>
      <c r="C44" s="79" t="s">
        <v>207</v>
      </c>
      <c r="D44" s="80">
        <v>265988</v>
      </c>
      <c r="E44" s="89">
        <v>12000</v>
      </c>
      <c r="F44" s="81">
        <f t="shared" si="0"/>
        <v>277988</v>
      </c>
      <c r="G44" s="84">
        <f t="shared" si="1"/>
        <v>27798.800000000003</v>
      </c>
    </row>
    <row r="45" spans="1:9">
      <c r="A45" s="78">
        <v>43</v>
      </c>
      <c r="B45" s="79" t="s">
        <v>156</v>
      </c>
      <c r="C45" s="79" t="s">
        <v>208</v>
      </c>
      <c r="D45" s="80">
        <v>1422131</v>
      </c>
      <c r="E45" s="89">
        <v>22500</v>
      </c>
      <c r="F45" s="81">
        <f t="shared" si="0"/>
        <v>1444631</v>
      </c>
      <c r="G45" s="84">
        <f t="shared" si="1"/>
        <v>144463.1</v>
      </c>
    </row>
    <row r="46" spans="1:9">
      <c r="A46" s="78">
        <v>44</v>
      </c>
      <c r="B46" s="79" t="s">
        <v>156</v>
      </c>
      <c r="C46" s="79" t="s">
        <v>223</v>
      </c>
      <c r="D46" s="80">
        <v>3267427</v>
      </c>
      <c r="E46" s="89">
        <v>45000</v>
      </c>
      <c r="F46" s="81">
        <f t="shared" si="0"/>
        <v>3312427</v>
      </c>
      <c r="G46" s="84">
        <f t="shared" si="1"/>
        <v>331242.7</v>
      </c>
    </row>
    <row r="47" spans="1:9">
      <c r="A47" s="78">
        <v>45</v>
      </c>
      <c r="B47" s="79" t="s">
        <v>156</v>
      </c>
      <c r="C47" s="79" t="s">
        <v>224</v>
      </c>
      <c r="D47" s="80">
        <v>870508</v>
      </c>
      <c r="E47" s="89">
        <v>21000</v>
      </c>
      <c r="F47" s="81">
        <f t="shared" si="0"/>
        <v>891508</v>
      </c>
      <c r="G47" s="84">
        <f t="shared" si="1"/>
        <v>89150.8</v>
      </c>
    </row>
    <row r="48" spans="1:9">
      <c r="A48" s="78">
        <v>46</v>
      </c>
      <c r="B48" s="79" t="s">
        <v>156</v>
      </c>
      <c r="C48" s="79" t="s">
        <v>209</v>
      </c>
      <c r="D48" s="80">
        <v>1595931</v>
      </c>
      <c r="E48" s="89">
        <v>24000</v>
      </c>
      <c r="F48" s="81">
        <f t="shared" si="0"/>
        <v>1619931</v>
      </c>
      <c r="G48" s="84">
        <f t="shared" si="1"/>
        <v>161993.1</v>
      </c>
    </row>
    <row r="49" spans="1:7">
      <c r="A49" s="78">
        <v>47</v>
      </c>
      <c r="B49" s="79" t="s">
        <v>156</v>
      </c>
      <c r="C49" s="79" t="s">
        <v>225</v>
      </c>
      <c r="D49" s="80">
        <v>1541525</v>
      </c>
      <c r="E49" s="89">
        <v>16500</v>
      </c>
      <c r="F49" s="81">
        <f t="shared" si="0"/>
        <v>1558025</v>
      </c>
      <c r="G49" s="84">
        <f t="shared" si="1"/>
        <v>155802.5</v>
      </c>
    </row>
    <row r="50" spans="1:7">
      <c r="A50" s="78">
        <v>48</v>
      </c>
      <c r="B50" s="79" t="s">
        <v>156</v>
      </c>
      <c r="C50" s="79" t="s">
        <v>210</v>
      </c>
      <c r="D50" s="80">
        <v>3766156</v>
      </c>
      <c r="E50" s="89">
        <v>21000</v>
      </c>
      <c r="F50" s="81">
        <f t="shared" si="0"/>
        <v>3787156</v>
      </c>
      <c r="G50" s="84">
        <f t="shared" si="1"/>
        <v>378715.60000000003</v>
      </c>
    </row>
    <row r="51" spans="1:7">
      <c r="A51" s="78">
        <v>49</v>
      </c>
      <c r="B51" s="79" t="s">
        <v>156</v>
      </c>
      <c r="C51" s="79" t="s">
        <v>211</v>
      </c>
      <c r="D51" s="80">
        <v>1144053</v>
      </c>
      <c r="E51" s="89">
        <v>22500</v>
      </c>
      <c r="F51" s="81">
        <f t="shared" si="0"/>
        <v>1166553</v>
      </c>
      <c r="G51" s="84">
        <f t="shared" si="1"/>
        <v>116655.3</v>
      </c>
    </row>
    <row r="52" spans="1:7">
      <c r="A52" s="78">
        <v>50</v>
      </c>
      <c r="B52" s="79" t="s">
        <v>156</v>
      </c>
      <c r="C52" s="79" t="s">
        <v>191</v>
      </c>
      <c r="D52" s="80">
        <v>2003981</v>
      </c>
      <c r="E52" s="89">
        <v>57000</v>
      </c>
      <c r="F52" s="81">
        <f t="shared" si="0"/>
        <v>2060981</v>
      </c>
      <c r="G52" s="84">
        <f t="shared" si="1"/>
        <v>206098.1</v>
      </c>
    </row>
    <row r="53" spans="1:7">
      <c r="A53" s="78">
        <v>51</v>
      </c>
      <c r="B53" s="79" t="s">
        <v>156</v>
      </c>
      <c r="C53" s="79" t="s">
        <v>193</v>
      </c>
      <c r="D53" s="80">
        <v>3663388</v>
      </c>
      <c r="E53" s="89">
        <v>29000</v>
      </c>
      <c r="F53" s="81">
        <f t="shared" si="0"/>
        <v>3692388</v>
      </c>
      <c r="G53" s="84">
        <f t="shared" si="1"/>
        <v>369238.80000000005</v>
      </c>
    </row>
    <row r="54" spans="1:7">
      <c r="A54" s="78">
        <v>52</v>
      </c>
      <c r="B54" s="79" t="s">
        <v>156</v>
      </c>
      <c r="C54" s="79" t="s">
        <v>65</v>
      </c>
      <c r="D54" s="80">
        <v>920381</v>
      </c>
      <c r="E54" s="89">
        <v>27000</v>
      </c>
      <c r="F54" s="81">
        <f t="shared" si="0"/>
        <v>947381</v>
      </c>
      <c r="G54" s="84">
        <f t="shared" si="1"/>
        <v>94738.1</v>
      </c>
    </row>
    <row r="55" spans="1:7">
      <c r="A55" s="78">
        <v>53</v>
      </c>
      <c r="B55" s="85" t="s">
        <v>156</v>
      </c>
      <c r="C55" s="85" t="s">
        <v>194</v>
      </c>
      <c r="D55" s="86">
        <v>1080578</v>
      </c>
      <c r="E55" s="90">
        <v>13500</v>
      </c>
      <c r="F55" s="87">
        <f t="shared" si="0"/>
        <v>1094078</v>
      </c>
      <c r="G55" s="88">
        <f t="shared" si="1"/>
        <v>109407.8</v>
      </c>
    </row>
    <row r="56" spans="1:7">
      <c r="A56" s="78">
        <v>54</v>
      </c>
      <c r="B56" s="79" t="s">
        <v>156</v>
      </c>
      <c r="C56" s="79" t="s">
        <v>241</v>
      </c>
      <c r="D56" s="80">
        <v>519886</v>
      </c>
      <c r="E56" s="89">
        <v>21000</v>
      </c>
      <c r="F56" s="81">
        <f t="shared" si="0"/>
        <v>540886</v>
      </c>
      <c r="G56" s="84">
        <f t="shared" si="1"/>
        <v>54088.600000000006</v>
      </c>
    </row>
    <row r="57" spans="1:7">
      <c r="A57" s="78">
        <v>55</v>
      </c>
      <c r="B57" s="79" t="s">
        <v>156</v>
      </c>
      <c r="C57" s="79" t="s">
        <v>66</v>
      </c>
      <c r="D57" s="80">
        <v>197980</v>
      </c>
      <c r="E57" s="89">
        <v>12000</v>
      </c>
      <c r="F57" s="81">
        <f t="shared" si="0"/>
        <v>209980</v>
      </c>
      <c r="G57" s="84">
        <f t="shared" si="1"/>
        <v>20998</v>
      </c>
    </row>
    <row r="58" spans="1:7">
      <c r="A58" s="78">
        <v>56</v>
      </c>
      <c r="B58" s="79" t="s">
        <v>156</v>
      </c>
      <c r="C58" s="79" t="s">
        <v>212</v>
      </c>
      <c r="D58" s="80">
        <v>1589886</v>
      </c>
      <c r="E58" s="89">
        <v>24000</v>
      </c>
      <c r="F58" s="81">
        <f t="shared" si="0"/>
        <v>1613886</v>
      </c>
      <c r="G58" s="84">
        <f t="shared" si="1"/>
        <v>161388.6</v>
      </c>
    </row>
    <row r="59" spans="1:7">
      <c r="A59" s="91"/>
      <c r="B59" s="92"/>
      <c r="C59" s="92" t="s">
        <v>40</v>
      </c>
      <c r="D59" s="93"/>
      <c r="E59" s="94"/>
      <c r="F59" s="95"/>
      <c r="G59" s="96">
        <f>SUM(G3:G58)</f>
        <v>7752367.7999999961</v>
      </c>
    </row>
    <row r="61" spans="1:7">
      <c r="A61" s="73" t="s">
        <v>328</v>
      </c>
      <c r="B61" s="73"/>
      <c r="C61" s="73"/>
      <c r="D61" s="73"/>
      <c r="E61" s="73"/>
      <c r="F61" s="73"/>
    </row>
    <row r="62" spans="1:7">
      <c r="A62" s="74" t="s">
        <v>0</v>
      </c>
      <c r="B62" s="74" t="s">
        <v>1</v>
      </c>
      <c r="C62" s="74" t="s">
        <v>2</v>
      </c>
      <c r="D62" s="75" t="s">
        <v>3</v>
      </c>
      <c r="E62" s="74" t="s">
        <v>4</v>
      </c>
      <c r="F62" s="76" t="s">
        <v>5</v>
      </c>
      <c r="G62" s="77" t="s">
        <v>6</v>
      </c>
    </row>
    <row r="63" spans="1:7">
      <c r="A63" s="78">
        <v>1</v>
      </c>
      <c r="B63" s="79" t="s">
        <v>67</v>
      </c>
      <c r="C63" s="79" t="s">
        <v>68</v>
      </c>
      <c r="D63" s="80">
        <v>361200</v>
      </c>
      <c r="E63" s="81">
        <v>12000</v>
      </c>
      <c r="F63" s="82">
        <f t="shared" ref="F63:F134" si="2">SUM(D63+E63)</f>
        <v>373200</v>
      </c>
      <c r="G63" s="83">
        <f t="shared" ref="G63:G134" si="3">F63*10%</f>
        <v>37320</v>
      </c>
    </row>
    <row r="64" spans="1:7">
      <c r="A64" s="78">
        <v>2</v>
      </c>
      <c r="B64" s="79" t="s">
        <v>69</v>
      </c>
      <c r="C64" s="79" t="s">
        <v>70</v>
      </c>
      <c r="D64" s="80">
        <v>483616</v>
      </c>
      <c r="E64" s="81">
        <v>12000</v>
      </c>
      <c r="F64" s="81">
        <f t="shared" si="2"/>
        <v>495616</v>
      </c>
      <c r="G64" s="84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78">
        <v>17</v>
      </c>
      <c r="B79" s="79" t="s">
        <v>84</v>
      </c>
      <c r="C79" s="79" t="s">
        <v>85</v>
      </c>
      <c r="D79" s="80">
        <v>525931</v>
      </c>
      <c r="E79" s="81">
        <v>16500</v>
      </c>
      <c r="F79" s="81">
        <f t="shared" si="2"/>
        <v>542431</v>
      </c>
      <c r="G79" s="84">
        <f t="shared" si="3"/>
        <v>54243.100000000006</v>
      </c>
    </row>
    <row r="80" spans="1:7">
      <c r="A80" s="78">
        <v>18</v>
      </c>
      <c r="B80" s="79" t="s">
        <v>86</v>
      </c>
      <c r="C80" s="79" t="s">
        <v>87</v>
      </c>
      <c r="D80" s="80">
        <v>651370</v>
      </c>
      <c r="E80" s="81">
        <v>12000</v>
      </c>
      <c r="F80" s="81">
        <f t="shared" si="2"/>
        <v>663370</v>
      </c>
      <c r="G80" s="84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8">
        <v>20</v>
      </c>
      <c r="B82" s="79" t="s">
        <v>317</v>
      </c>
      <c r="C82" s="79" t="s">
        <v>57</v>
      </c>
      <c r="D82" s="80">
        <v>3772201</v>
      </c>
      <c r="E82" s="81">
        <v>202000</v>
      </c>
      <c r="F82" s="81">
        <f t="shared" si="2"/>
        <v>3974201</v>
      </c>
      <c r="G82" s="84">
        <f t="shared" si="3"/>
        <v>397420.10000000003</v>
      </c>
    </row>
    <row r="83" spans="1:7">
      <c r="A83" s="78">
        <v>21</v>
      </c>
      <c r="B83" s="79" t="s">
        <v>90</v>
      </c>
      <c r="C83" s="79" t="s">
        <v>91</v>
      </c>
      <c r="D83" s="80">
        <v>279590</v>
      </c>
      <c r="E83" s="81">
        <v>12000</v>
      </c>
      <c r="F83" s="81">
        <f t="shared" si="2"/>
        <v>291590</v>
      </c>
      <c r="G83" s="84">
        <f t="shared" si="3"/>
        <v>29159</v>
      </c>
    </row>
    <row r="84" spans="1:7">
      <c r="A84" s="78">
        <v>22</v>
      </c>
      <c r="B84" s="79" t="s">
        <v>92</v>
      </c>
      <c r="C84" s="79" t="s">
        <v>93</v>
      </c>
      <c r="D84" s="80">
        <v>379336</v>
      </c>
      <c r="E84" s="81">
        <v>12000</v>
      </c>
      <c r="F84" s="81">
        <f t="shared" si="2"/>
        <v>391336</v>
      </c>
      <c r="G84" s="84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78">
        <v>27</v>
      </c>
      <c r="B89" s="79" t="s">
        <v>150</v>
      </c>
      <c r="C89" s="79" t="s">
        <v>45</v>
      </c>
      <c r="D89" s="80">
        <v>3506213</v>
      </c>
      <c r="E89" s="81">
        <v>18000</v>
      </c>
      <c r="F89" s="81">
        <f t="shared" si="2"/>
        <v>3524213</v>
      </c>
      <c r="G89" s="84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78">
        <v>29</v>
      </c>
      <c r="B91" s="79" t="s">
        <v>98</v>
      </c>
      <c r="C91" s="79" t="s">
        <v>99</v>
      </c>
      <c r="D91" s="80">
        <v>581850</v>
      </c>
      <c r="E91" s="81">
        <v>12000</v>
      </c>
      <c r="F91" s="81">
        <f t="shared" si="2"/>
        <v>593850</v>
      </c>
      <c r="G91" s="84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78">
        <v>38</v>
      </c>
      <c r="B100" s="79" t="s">
        <v>270</v>
      </c>
      <c r="C100" s="79" t="s">
        <v>109</v>
      </c>
      <c r="D100" s="80">
        <v>571271</v>
      </c>
      <c r="E100" s="81">
        <v>12000</v>
      </c>
      <c r="F100" s="81">
        <f t="shared" si="2"/>
        <v>583271</v>
      </c>
      <c r="G100" s="84">
        <f t="shared" si="3"/>
        <v>58327.100000000006</v>
      </c>
    </row>
    <row r="101" spans="1:7">
      <c r="A101" s="78">
        <v>39</v>
      </c>
      <c r="B101" s="79" t="s">
        <v>110</v>
      </c>
      <c r="C101" s="79" t="s">
        <v>111</v>
      </c>
      <c r="D101" s="80">
        <v>516864</v>
      </c>
      <c r="E101" s="81">
        <v>12000</v>
      </c>
      <c r="F101" s="81">
        <f t="shared" si="2"/>
        <v>528864</v>
      </c>
      <c r="G101" s="84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78">
        <v>41</v>
      </c>
      <c r="B103" s="79" t="s">
        <v>114</v>
      </c>
      <c r="C103" s="79" t="s">
        <v>115</v>
      </c>
      <c r="D103" s="80">
        <v>572782</v>
      </c>
      <c r="E103" s="81">
        <v>13500</v>
      </c>
      <c r="F103" s="81">
        <f t="shared" si="2"/>
        <v>586282</v>
      </c>
      <c r="G103" s="84">
        <f t="shared" si="3"/>
        <v>58628.200000000004</v>
      </c>
    </row>
    <row r="104" spans="1:7">
      <c r="A104" s="78">
        <v>42</v>
      </c>
      <c r="B104" s="79" t="s">
        <v>244</v>
      </c>
      <c r="C104" s="79" t="s">
        <v>245</v>
      </c>
      <c r="D104" s="80">
        <v>463969</v>
      </c>
      <c r="E104" s="81">
        <v>12000</v>
      </c>
      <c r="F104" s="81">
        <f t="shared" si="2"/>
        <v>475969</v>
      </c>
      <c r="G104" s="84">
        <f t="shared" si="3"/>
        <v>47596.9</v>
      </c>
    </row>
    <row r="105" spans="1:7">
      <c r="A105" s="78">
        <v>43</v>
      </c>
      <c r="B105" s="79" t="s">
        <v>116</v>
      </c>
      <c r="C105" s="79" t="s">
        <v>117</v>
      </c>
      <c r="D105" s="80">
        <v>654392</v>
      </c>
      <c r="E105" s="81">
        <v>12000</v>
      </c>
      <c r="F105" s="81">
        <f t="shared" si="2"/>
        <v>666392</v>
      </c>
      <c r="G105" s="84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78">
        <v>45</v>
      </c>
      <c r="B107" s="79" t="s">
        <v>120</v>
      </c>
      <c r="C107" s="79" t="s">
        <v>121</v>
      </c>
      <c r="D107" s="80">
        <v>264477</v>
      </c>
      <c r="E107" s="81">
        <v>12000</v>
      </c>
      <c r="F107" s="81">
        <f t="shared" si="2"/>
        <v>276477</v>
      </c>
      <c r="G107" s="84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78">
        <v>49</v>
      </c>
      <c r="B111" s="79" t="s">
        <v>246</v>
      </c>
      <c r="C111" s="79" t="s">
        <v>247</v>
      </c>
      <c r="D111" s="80">
        <v>525931</v>
      </c>
      <c r="E111" s="81">
        <v>12000</v>
      </c>
      <c r="F111" s="81">
        <f t="shared" si="2"/>
        <v>537931</v>
      </c>
      <c r="G111" s="84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78">
        <v>51</v>
      </c>
      <c r="B113" s="79" t="s">
        <v>126</v>
      </c>
      <c r="C113" s="79" t="s">
        <v>127</v>
      </c>
      <c r="D113" s="80">
        <v>202514</v>
      </c>
      <c r="E113" s="81">
        <v>12000</v>
      </c>
      <c r="F113" s="81">
        <f t="shared" si="2"/>
        <v>214514</v>
      </c>
      <c r="G113" s="84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78">
        <v>56</v>
      </c>
      <c r="B118" s="79" t="s">
        <v>232</v>
      </c>
      <c r="C118" s="79" t="s">
        <v>233</v>
      </c>
      <c r="D118" s="80">
        <v>197980</v>
      </c>
      <c r="E118" s="81">
        <v>12000</v>
      </c>
      <c r="F118" s="81">
        <f t="shared" si="2"/>
        <v>209980</v>
      </c>
      <c r="G118" s="84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78">
        <v>59</v>
      </c>
      <c r="B121" s="79" t="s">
        <v>272</v>
      </c>
      <c r="C121" s="79" t="s">
        <v>135</v>
      </c>
      <c r="D121" s="80">
        <v>409562</v>
      </c>
      <c r="E121" s="81">
        <v>12000</v>
      </c>
      <c r="F121" s="81">
        <f t="shared" si="2"/>
        <v>421562</v>
      </c>
      <c r="G121" s="84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78">
        <v>61</v>
      </c>
      <c r="B123" s="79" t="s">
        <v>136</v>
      </c>
      <c r="C123" s="79" t="s">
        <v>137</v>
      </c>
      <c r="D123" s="80">
        <v>743559</v>
      </c>
      <c r="E123" s="81">
        <v>12000</v>
      </c>
      <c r="F123" s="81">
        <f t="shared" si="2"/>
        <v>755559</v>
      </c>
      <c r="G123" s="84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78">
        <v>64</v>
      </c>
      <c r="B126" s="79" t="s">
        <v>139</v>
      </c>
      <c r="C126" s="79" t="s">
        <v>140</v>
      </c>
      <c r="D126" s="80">
        <v>581850</v>
      </c>
      <c r="E126" s="81">
        <v>22500</v>
      </c>
      <c r="F126" s="81">
        <f t="shared" si="2"/>
        <v>604350</v>
      </c>
      <c r="G126" s="84">
        <f t="shared" si="3"/>
        <v>60435</v>
      </c>
    </row>
    <row r="127" spans="1:7" s="65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91"/>
      <c r="B135" s="92"/>
      <c r="C135" s="92" t="s">
        <v>40</v>
      </c>
      <c r="D135" s="93"/>
      <c r="E135" s="94"/>
      <c r="F135" s="95"/>
      <c r="G135" s="96">
        <f>SUM(G63:G134)</f>
        <v>5865920.4000000004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0"/>
  <sheetViews>
    <sheetView tabSelected="1" workbookViewId="0">
      <selection activeCell="B9" sqref="B9"/>
    </sheetView>
  </sheetViews>
  <sheetFormatPr defaultRowHeight="15"/>
  <cols>
    <col min="1" max="1" width="4.7109375" style="72" customWidth="1"/>
    <col min="2" max="2" width="28.7109375" style="72" customWidth="1"/>
    <col min="3" max="3" width="10.28515625" style="72" customWidth="1"/>
    <col min="4" max="4" width="11.140625" style="72" customWidth="1"/>
    <col min="5" max="5" width="10.42578125" style="72" customWidth="1"/>
    <col min="6" max="6" width="10.28515625" style="72" customWidth="1"/>
    <col min="7" max="7" width="10.85546875" style="72" customWidth="1"/>
    <col min="8" max="16384" width="9.140625" style="72"/>
  </cols>
  <sheetData>
    <row r="1" spans="1:7">
      <c r="A1" s="73" t="s">
        <v>342</v>
      </c>
      <c r="B1" s="73"/>
      <c r="C1" s="73"/>
      <c r="D1" s="73"/>
      <c r="E1" s="73"/>
      <c r="F1" s="73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52</v>
      </c>
      <c r="C3" s="79" t="s">
        <v>54</v>
      </c>
      <c r="D3" s="80">
        <v>2572230</v>
      </c>
      <c r="E3" s="81">
        <v>57000</v>
      </c>
      <c r="F3" s="81">
        <f t="shared" ref="F3:F50" si="0">SUM(D3+E3)</f>
        <v>2629230</v>
      </c>
      <c r="G3" s="84">
        <f t="shared" ref="G3:G50" si="1">F3*10%</f>
        <v>262923</v>
      </c>
    </row>
    <row r="4" spans="1:7">
      <c r="A4" s="78">
        <v>2</v>
      </c>
      <c r="B4" s="79" t="s">
        <v>7</v>
      </c>
      <c r="C4" s="79" t="s">
        <v>8</v>
      </c>
      <c r="D4" s="80">
        <v>603008</v>
      </c>
      <c r="E4" s="81">
        <v>62000</v>
      </c>
      <c r="F4" s="81">
        <f t="shared" si="0"/>
        <v>665008</v>
      </c>
      <c r="G4" s="84">
        <f t="shared" si="1"/>
        <v>66500.800000000003</v>
      </c>
    </row>
    <row r="5" spans="1:7">
      <c r="A5" s="78">
        <v>3</v>
      </c>
      <c r="B5" s="79" t="s">
        <v>168</v>
      </c>
      <c r="C5" s="79" t="s">
        <v>151</v>
      </c>
      <c r="D5" s="80">
        <v>779829</v>
      </c>
      <c r="E5" s="81">
        <v>15000</v>
      </c>
      <c r="F5" s="81">
        <f t="shared" si="0"/>
        <v>794829</v>
      </c>
      <c r="G5" s="84">
        <f t="shared" si="1"/>
        <v>79482.900000000009</v>
      </c>
    </row>
    <row r="6" spans="1:7">
      <c r="A6" s="78">
        <v>4</v>
      </c>
      <c r="B6" s="79" t="s">
        <v>168</v>
      </c>
      <c r="C6" s="79" t="s">
        <v>144</v>
      </c>
      <c r="D6" s="80">
        <v>788898</v>
      </c>
      <c r="E6" s="81">
        <v>19500</v>
      </c>
      <c r="F6" s="81">
        <f t="shared" si="0"/>
        <v>808398</v>
      </c>
      <c r="G6" s="84">
        <f t="shared" si="1"/>
        <v>80839.8</v>
      </c>
    </row>
    <row r="7" spans="1:7">
      <c r="A7" s="78">
        <v>5</v>
      </c>
      <c r="B7" s="79" t="s">
        <v>217</v>
      </c>
      <c r="C7" s="79" t="s">
        <v>218</v>
      </c>
      <c r="D7" s="80">
        <v>840282</v>
      </c>
      <c r="E7" s="81">
        <v>15000</v>
      </c>
      <c r="F7" s="81">
        <f t="shared" si="0"/>
        <v>855282</v>
      </c>
      <c r="G7" s="84">
        <f t="shared" si="1"/>
        <v>85528.200000000012</v>
      </c>
    </row>
    <row r="8" spans="1:7" s="38" customFormat="1">
      <c r="A8" s="78">
        <v>6</v>
      </c>
      <c r="B8" s="85" t="s">
        <v>239</v>
      </c>
      <c r="C8" s="85" t="s">
        <v>80</v>
      </c>
      <c r="D8" s="86">
        <v>835748</v>
      </c>
      <c r="E8" s="87">
        <v>12000</v>
      </c>
      <c r="F8" s="87">
        <f t="shared" si="0"/>
        <v>847748</v>
      </c>
      <c r="G8" s="88">
        <f t="shared" si="1"/>
        <v>84774.8</v>
      </c>
    </row>
    <row r="9" spans="1:7" s="38" customFormat="1">
      <c r="A9" s="78">
        <v>7</v>
      </c>
      <c r="B9" s="85" t="s">
        <v>239</v>
      </c>
      <c r="C9" s="85" t="s">
        <v>16</v>
      </c>
      <c r="D9" s="86">
        <v>1138008</v>
      </c>
      <c r="E9" s="87">
        <v>15000</v>
      </c>
      <c r="F9" s="87">
        <f t="shared" si="0"/>
        <v>1153008</v>
      </c>
      <c r="G9" s="88">
        <f t="shared" si="1"/>
        <v>115300.8</v>
      </c>
    </row>
    <row r="10" spans="1:7">
      <c r="A10" s="78">
        <v>8</v>
      </c>
      <c r="B10" s="79" t="s">
        <v>17</v>
      </c>
      <c r="C10" s="79" t="s">
        <v>204</v>
      </c>
      <c r="D10" s="80">
        <v>349110</v>
      </c>
      <c r="E10" s="81">
        <v>12000</v>
      </c>
      <c r="F10" s="81">
        <f t="shared" si="0"/>
        <v>361110</v>
      </c>
      <c r="G10" s="84">
        <f t="shared" si="1"/>
        <v>36111</v>
      </c>
    </row>
    <row r="11" spans="1:7">
      <c r="A11" s="78">
        <v>9</v>
      </c>
      <c r="B11" s="79" t="s">
        <v>152</v>
      </c>
      <c r="C11" s="79" t="s">
        <v>41</v>
      </c>
      <c r="D11" s="80">
        <v>506285</v>
      </c>
      <c r="E11" s="81">
        <v>12000</v>
      </c>
      <c r="F11" s="81">
        <f t="shared" si="0"/>
        <v>518285</v>
      </c>
      <c r="G11" s="84">
        <f t="shared" si="1"/>
        <v>51828.5</v>
      </c>
    </row>
    <row r="12" spans="1:7">
      <c r="A12" s="78">
        <v>10</v>
      </c>
      <c r="B12" s="79" t="s">
        <v>148</v>
      </c>
      <c r="C12" s="79" t="s">
        <v>149</v>
      </c>
      <c r="D12" s="80">
        <v>1397951</v>
      </c>
      <c r="E12" s="81">
        <v>12000</v>
      </c>
      <c r="F12" s="81">
        <f t="shared" si="0"/>
        <v>1409951</v>
      </c>
      <c r="G12" s="84">
        <f t="shared" si="1"/>
        <v>140995.1</v>
      </c>
    </row>
    <row r="13" spans="1:7">
      <c r="A13" s="78">
        <v>11</v>
      </c>
      <c r="B13" s="79" t="s">
        <v>148</v>
      </c>
      <c r="C13" s="79" t="s">
        <v>186</v>
      </c>
      <c r="D13" s="80">
        <v>1357146</v>
      </c>
      <c r="E13" s="81">
        <v>13500</v>
      </c>
      <c r="F13" s="81">
        <f t="shared" si="0"/>
        <v>1370646</v>
      </c>
      <c r="G13" s="84">
        <f t="shared" si="1"/>
        <v>137064.6</v>
      </c>
    </row>
    <row r="14" spans="1:7">
      <c r="A14" s="78">
        <v>12</v>
      </c>
      <c r="B14" s="79" t="s">
        <v>148</v>
      </c>
      <c r="C14" s="79" t="s">
        <v>187</v>
      </c>
      <c r="D14" s="80">
        <v>1807513</v>
      </c>
      <c r="E14" s="81">
        <v>21000</v>
      </c>
      <c r="F14" s="81">
        <f t="shared" si="0"/>
        <v>1828513</v>
      </c>
      <c r="G14" s="84">
        <f t="shared" si="1"/>
        <v>182851.30000000002</v>
      </c>
    </row>
    <row r="15" spans="1:7">
      <c r="A15" s="78">
        <v>13</v>
      </c>
      <c r="B15" s="79" t="s">
        <v>148</v>
      </c>
      <c r="C15" s="79" t="s">
        <v>58</v>
      </c>
      <c r="D15" s="80">
        <v>2516312</v>
      </c>
      <c r="E15" s="81">
        <v>12000</v>
      </c>
      <c r="F15" s="81">
        <f t="shared" si="0"/>
        <v>2528312</v>
      </c>
      <c r="G15" s="84">
        <f t="shared" si="1"/>
        <v>252831.2</v>
      </c>
    </row>
    <row r="16" spans="1:7">
      <c r="A16" s="78">
        <v>14</v>
      </c>
      <c r="B16" s="79" t="s">
        <v>148</v>
      </c>
      <c r="C16" s="79" t="s">
        <v>188</v>
      </c>
      <c r="D16" s="80">
        <v>1617090</v>
      </c>
      <c r="E16" s="81">
        <v>57000</v>
      </c>
      <c r="F16" s="81">
        <f t="shared" si="0"/>
        <v>1674090</v>
      </c>
      <c r="G16" s="84">
        <f t="shared" si="1"/>
        <v>167409</v>
      </c>
    </row>
    <row r="17" spans="1:7">
      <c r="A17" s="78">
        <v>15</v>
      </c>
      <c r="B17" s="79" t="s">
        <v>148</v>
      </c>
      <c r="C17" s="79" t="s">
        <v>169</v>
      </c>
      <c r="D17" s="80">
        <v>1425154</v>
      </c>
      <c r="E17" s="81">
        <v>27000</v>
      </c>
      <c r="F17" s="81">
        <f t="shared" si="0"/>
        <v>1452154</v>
      </c>
      <c r="G17" s="84">
        <f t="shared" si="1"/>
        <v>145215.4</v>
      </c>
    </row>
    <row r="18" spans="1:7">
      <c r="A18" s="78">
        <v>16</v>
      </c>
      <c r="B18" s="79" t="s">
        <v>148</v>
      </c>
      <c r="C18" s="79" t="s">
        <v>170</v>
      </c>
      <c r="D18" s="80">
        <v>657415</v>
      </c>
      <c r="E18" s="81">
        <v>12000</v>
      </c>
      <c r="F18" s="81">
        <f t="shared" si="0"/>
        <v>669415</v>
      </c>
      <c r="G18" s="84">
        <f t="shared" si="1"/>
        <v>66941.5</v>
      </c>
    </row>
    <row r="19" spans="1:7">
      <c r="A19" s="78">
        <v>17</v>
      </c>
      <c r="B19" s="79" t="s">
        <v>148</v>
      </c>
      <c r="C19" s="79" t="s">
        <v>260</v>
      </c>
      <c r="D19" s="80">
        <v>2460394</v>
      </c>
      <c r="E19" s="81">
        <v>39000</v>
      </c>
      <c r="F19" s="81">
        <f t="shared" si="0"/>
        <v>2499394</v>
      </c>
      <c r="G19" s="84">
        <f t="shared" si="1"/>
        <v>249939.40000000002</v>
      </c>
    </row>
    <row r="20" spans="1:7">
      <c r="A20" s="78">
        <v>18</v>
      </c>
      <c r="B20" s="79" t="s">
        <v>148</v>
      </c>
      <c r="C20" s="79" t="s">
        <v>56</v>
      </c>
      <c r="D20" s="80">
        <v>589406</v>
      </c>
      <c r="E20" s="81">
        <v>24000</v>
      </c>
      <c r="F20" s="81">
        <f t="shared" si="0"/>
        <v>613406</v>
      </c>
      <c r="G20" s="84">
        <f t="shared" si="1"/>
        <v>61340.600000000006</v>
      </c>
    </row>
    <row r="21" spans="1:7">
      <c r="A21" s="78">
        <v>19</v>
      </c>
      <c r="B21" s="79" t="s">
        <v>148</v>
      </c>
      <c r="C21" s="79" t="s">
        <v>219</v>
      </c>
      <c r="D21" s="80">
        <v>1673007</v>
      </c>
      <c r="E21" s="81">
        <v>16500</v>
      </c>
      <c r="F21" s="81">
        <f t="shared" si="0"/>
        <v>1689507</v>
      </c>
      <c r="G21" s="84">
        <f t="shared" si="1"/>
        <v>168950.7</v>
      </c>
    </row>
    <row r="22" spans="1:7">
      <c r="A22" s="78">
        <v>20</v>
      </c>
      <c r="B22" s="79" t="s">
        <v>148</v>
      </c>
      <c r="C22" s="79" t="s">
        <v>205</v>
      </c>
      <c r="D22" s="80">
        <v>1039774</v>
      </c>
      <c r="E22" s="81">
        <v>22500</v>
      </c>
      <c r="F22" s="81">
        <f t="shared" si="0"/>
        <v>1062274</v>
      </c>
      <c r="G22" s="84">
        <f t="shared" si="1"/>
        <v>106227.40000000001</v>
      </c>
    </row>
    <row r="23" spans="1:7">
      <c r="A23" s="78">
        <v>21</v>
      </c>
      <c r="B23" s="79" t="s">
        <v>148</v>
      </c>
      <c r="C23" s="79" t="s">
        <v>261</v>
      </c>
      <c r="D23" s="80">
        <v>1187880</v>
      </c>
      <c r="E23" s="81">
        <v>19500</v>
      </c>
      <c r="F23" s="81">
        <f t="shared" si="0"/>
        <v>1207380</v>
      </c>
      <c r="G23" s="84">
        <f t="shared" si="1"/>
        <v>120738</v>
      </c>
    </row>
    <row r="24" spans="1:7">
      <c r="A24" s="78">
        <v>22</v>
      </c>
      <c r="B24" s="79" t="s">
        <v>148</v>
      </c>
      <c r="C24" s="79" t="s">
        <v>262</v>
      </c>
      <c r="D24" s="80">
        <v>551624</v>
      </c>
      <c r="E24" s="81">
        <v>12000</v>
      </c>
      <c r="F24" s="81">
        <f t="shared" si="0"/>
        <v>563624</v>
      </c>
      <c r="G24" s="84">
        <f t="shared" si="1"/>
        <v>56362.400000000001</v>
      </c>
    </row>
    <row r="25" spans="1:7">
      <c r="A25" s="78">
        <v>23</v>
      </c>
      <c r="B25" s="79" t="s">
        <v>148</v>
      </c>
      <c r="C25" s="79" t="s">
        <v>59</v>
      </c>
      <c r="D25" s="80">
        <v>1775776</v>
      </c>
      <c r="E25" s="81">
        <v>19500</v>
      </c>
      <c r="F25" s="81">
        <f t="shared" si="0"/>
        <v>1795276</v>
      </c>
      <c r="G25" s="84">
        <f t="shared" si="1"/>
        <v>179527.6</v>
      </c>
    </row>
    <row r="26" spans="1:7">
      <c r="A26" s="78">
        <v>24</v>
      </c>
      <c r="B26" s="79" t="s">
        <v>148</v>
      </c>
      <c r="C26" s="79" t="s">
        <v>60</v>
      </c>
      <c r="D26" s="80">
        <v>507796</v>
      </c>
      <c r="E26" s="81">
        <v>12000</v>
      </c>
      <c r="F26" s="81">
        <f t="shared" si="0"/>
        <v>519796</v>
      </c>
      <c r="G26" s="84">
        <f t="shared" si="1"/>
        <v>51979.600000000006</v>
      </c>
    </row>
    <row r="27" spans="1:7">
      <c r="A27" s="78">
        <v>25</v>
      </c>
      <c r="B27" s="79" t="s">
        <v>148</v>
      </c>
      <c r="C27" s="79" t="s">
        <v>189</v>
      </c>
      <c r="D27" s="80">
        <v>1284604</v>
      </c>
      <c r="E27" s="81">
        <v>12000</v>
      </c>
      <c r="F27" s="81">
        <f t="shared" si="0"/>
        <v>1296604</v>
      </c>
      <c r="G27" s="84">
        <f t="shared" si="1"/>
        <v>129660.40000000001</v>
      </c>
    </row>
    <row r="28" spans="1:7">
      <c r="A28" s="78">
        <v>26</v>
      </c>
      <c r="B28" s="79" t="s">
        <v>148</v>
      </c>
      <c r="C28" s="79" t="s">
        <v>61</v>
      </c>
      <c r="D28" s="80">
        <v>1858897</v>
      </c>
      <c r="E28" s="81">
        <v>33000</v>
      </c>
      <c r="F28" s="81">
        <f t="shared" si="0"/>
        <v>1891897</v>
      </c>
      <c r="G28" s="84">
        <f t="shared" si="1"/>
        <v>189189.7</v>
      </c>
    </row>
    <row r="29" spans="1:7">
      <c r="A29" s="78">
        <v>27</v>
      </c>
      <c r="B29" s="79" t="s">
        <v>148</v>
      </c>
      <c r="C29" s="79" t="s">
        <v>62</v>
      </c>
      <c r="D29" s="80">
        <v>631723</v>
      </c>
      <c r="E29" s="81">
        <v>15000</v>
      </c>
      <c r="F29" s="81">
        <f t="shared" si="0"/>
        <v>646723</v>
      </c>
      <c r="G29" s="84">
        <f t="shared" si="1"/>
        <v>64672.3</v>
      </c>
    </row>
    <row r="30" spans="1:7">
      <c r="A30" s="78">
        <v>28</v>
      </c>
      <c r="B30" s="79" t="s">
        <v>148</v>
      </c>
      <c r="C30" s="79" t="s">
        <v>63</v>
      </c>
      <c r="D30" s="80">
        <v>1854364</v>
      </c>
      <c r="E30" s="81">
        <v>12000</v>
      </c>
      <c r="F30" s="81">
        <f t="shared" si="0"/>
        <v>1866364</v>
      </c>
      <c r="G30" s="84">
        <f t="shared" si="1"/>
        <v>186636.40000000002</v>
      </c>
    </row>
    <row r="31" spans="1:7">
      <c r="A31" s="78">
        <v>29</v>
      </c>
      <c r="B31" s="79" t="s">
        <v>20</v>
      </c>
      <c r="C31" s="79" t="s">
        <v>21</v>
      </c>
      <c r="D31" s="80">
        <v>661949</v>
      </c>
      <c r="E31" s="81">
        <v>12000</v>
      </c>
      <c r="F31" s="81">
        <f t="shared" si="0"/>
        <v>673949</v>
      </c>
      <c r="G31" s="84">
        <f t="shared" si="1"/>
        <v>67394.900000000009</v>
      </c>
    </row>
    <row r="32" spans="1:7">
      <c r="A32" s="78">
        <v>30</v>
      </c>
      <c r="B32" s="79" t="s">
        <v>22</v>
      </c>
      <c r="C32" s="79" t="s">
        <v>23</v>
      </c>
      <c r="D32" s="80">
        <v>580339</v>
      </c>
      <c r="E32" s="81">
        <v>29000</v>
      </c>
      <c r="F32" s="81">
        <f t="shared" si="0"/>
        <v>609339</v>
      </c>
      <c r="G32" s="84">
        <f t="shared" si="1"/>
        <v>60933.9</v>
      </c>
    </row>
    <row r="33" spans="1:7">
      <c r="A33" s="78">
        <v>31</v>
      </c>
      <c r="B33" s="79" t="s">
        <v>27</v>
      </c>
      <c r="C33" s="79" t="s">
        <v>64</v>
      </c>
      <c r="D33" s="80">
        <v>2597922</v>
      </c>
      <c r="E33" s="81">
        <v>41000</v>
      </c>
      <c r="F33" s="81">
        <f t="shared" si="0"/>
        <v>2638922</v>
      </c>
      <c r="G33" s="84">
        <f t="shared" si="1"/>
        <v>263892.2</v>
      </c>
    </row>
    <row r="34" spans="1:7">
      <c r="A34" s="78">
        <v>32</v>
      </c>
      <c r="B34" s="79" t="s">
        <v>27</v>
      </c>
      <c r="C34" s="79" t="s">
        <v>46</v>
      </c>
      <c r="D34" s="80">
        <v>2211030</v>
      </c>
      <c r="E34" s="81">
        <v>84500</v>
      </c>
      <c r="F34" s="81">
        <f t="shared" si="0"/>
        <v>2295530</v>
      </c>
      <c r="G34" s="84">
        <f t="shared" si="1"/>
        <v>229553</v>
      </c>
    </row>
    <row r="35" spans="1:7">
      <c r="A35" s="78">
        <v>33</v>
      </c>
      <c r="B35" s="79" t="s">
        <v>15</v>
      </c>
      <c r="C35" s="79" t="s">
        <v>221</v>
      </c>
      <c r="D35" s="80">
        <v>463969</v>
      </c>
      <c r="E35" s="81">
        <v>12000</v>
      </c>
      <c r="F35" s="81">
        <f t="shared" si="0"/>
        <v>475969</v>
      </c>
      <c r="G35" s="84">
        <f t="shared" si="1"/>
        <v>47596.9</v>
      </c>
    </row>
    <row r="36" spans="1:7">
      <c r="A36" s="78">
        <v>34</v>
      </c>
      <c r="B36" s="79" t="s">
        <v>153</v>
      </c>
      <c r="C36" s="79" t="s">
        <v>29</v>
      </c>
      <c r="D36" s="80">
        <v>828191</v>
      </c>
      <c r="E36" s="81">
        <v>41000</v>
      </c>
      <c r="F36" s="81">
        <f t="shared" si="0"/>
        <v>869191</v>
      </c>
      <c r="G36" s="84">
        <f t="shared" si="1"/>
        <v>86919.1</v>
      </c>
    </row>
    <row r="37" spans="1:7">
      <c r="A37" s="78">
        <v>35</v>
      </c>
      <c r="B37" s="79" t="s">
        <v>153</v>
      </c>
      <c r="C37" s="79" t="s">
        <v>30</v>
      </c>
      <c r="D37" s="80">
        <v>1304251</v>
      </c>
      <c r="E37" s="81">
        <v>112000</v>
      </c>
      <c r="F37" s="81">
        <f t="shared" si="0"/>
        <v>1416251</v>
      </c>
      <c r="G37" s="84">
        <f t="shared" si="1"/>
        <v>141625.1</v>
      </c>
    </row>
    <row r="38" spans="1:7">
      <c r="A38" s="78">
        <v>36</v>
      </c>
      <c r="B38" s="79" t="s">
        <v>154</v>
      </c>
      <c r="C38" s="79" t="s">
        <v>31</v>
      </c>
      <c r="D38" s="80">
        <v>1008036</v>
      </c>
      <c r="E38" s="81">
        <v>15000</v>
      </c>
      <c r="F38" s="81">
        <f t="shared" si="0"/>
        <v>1023036</v>
      </c>
      <c r="G38" s="84">
        <f t="shared" si="1"/>
        <v>102303.6</v>
      </c>
    </row>
    <row r="39" spans="1:7">
      <c r="A39" s="78">
        <v>37</v>
      </c>
      <c r="B39" s="79" t="s">
        <v>154</v>
      </c>
      <c r="C39" s="79" t="s">
        <v>32</v>
      </c>
      <c r="D39" s="80">
        <v>3763133</v>
      </c>
      <c r="E39" s="81">
        <v>207000</v>
      </c>
      <c r="F39" s="81">
        <f t="shared" si="0"/>
        <v>3970133</v>
      </c>
      <c r="G39" s="84">
        <f t="shared" si="1"/>
        <v>397013.30000000005</v>
      </c>
    </row>
    <row r="40" spans="1:7">
      <c r="A40" s="78">
        <v>38</v>
      </c>
      <c r="B40" s="79" t="s">
        <v>155</v>
      </c>
      <c r="C40" s="79" t="s">
        <v>39</v>
      </c>
      <c r="D40" s="80">
        <v>1069999</v>
      </c>
      <c r="E40" s="89">
        <v>12000</v>
      </c>
      <c r="F40" s="81">
        <f t="shared" si="0"/>
        <v>1081999</v>
      </c>
      <c r="G40" s="84">
        <f t="shared" si="1"/>
        <v>108199.90000000001</v>
      </c>
    </row>
    <row r="41" spans="1:7">
      <c r="A41" s="78">
        <v>39</v>
      </c>
      <c r="B41" s="79" t="s">
        <v>156</v>
      </c>
      <c r="C41" s="79" t="s">
        <v>208</v>
      </c>
      <c r="D41" s="80">
        <v>1642781</v>
      </c>
      <c r="E41" s="89">
        <v>16500</v>
      </c>
      <c r="F41" s="81">
        <f t="shared" si="0"/>
        <v>1659281</v>
      </c>
      <c r="G41" s="84">
        <f t="shared" si="1"/>
        <v>165928.1</v>
      </c>
    </row>
    <row r="42" spans="1:7">
      <c r="A42" s="78">
        <v>40</v>
      </c>
      <c r="B42" s="79" t="s">
        <v>156</v>
      </c>
      <c r="C42" s="79" t="s">
        <v>224</v>
      </c>
      <c r="D42" s="80">
        <v>111836</v>
      </c>
      <c r="E42" s="89">
        <v>12000</v>
      </c>
      <c r="F42" s="81">
        <f t="shared" si="0"/>
        <v>123836</v>
      </c>
      <c r="G42" s="84">
        <f t="shared" si="1"/>
        <v>12383.6</v>
      </c>
    </row>
    <row r="43" spans="1:7">
      <c r="A43" s="78">
        <v>41</v>
      </c>
      <c r="B43" s="79" t="s">
        <v>156</v>
      </c>
      <c r="C43" s="79" t="s">
        <v>209</v>
      </c>
      <c r="D43" s="80">
        <v>1218107</v>
      </c>
      <c r="E43" s="89">
        <v>12000</v>
      </c>
      <c r="F43" s="81">
        <f t="shared" si="0"/>
        <v>1230107</v>
      </c>
      <c r="G43" s="84">
        <f t="shared" si="1"/>
        <v>123010.70000000001</v>
      </c>
    </row>
    <row r="44" spans="1:7">
      <c r="A44" s="78">
        <v>42</v>
      </c>
      <c r="B44" s="79" t="s">
        <v>156</v>
      </c>
      <c r="C44" s="79" t="s">
        <v>210</v>
      </c>
      <c r="D44" s="80">
        <v>3571198</v>
      </c>
      <c r="E44" s="89">
        <v>18000</v>
      </c>
      <c r="F44" s="81">
        <f t="shared" si="0"/>
        <v>3589198</v>
      </c>
      <c r="G44" s="84">
        <f t="shared" si="1"/>
        <v>358919.80000000005</v>
      </c>
    </row>
    <row r="45" spans="1:7">
      <c r="A45" s="78">
        <v>43</v>
      </c>
      <c r="B45" s="79" t="s">
        <v>156</v>
      </c>
      <c r="C45" s="79" t="s">
        <v>211</v>
      </c>
      <c r="D45" s="80">
        <v>204025</v>
      </c>
      <c r="E45" s="89">
        <v>12000</v>
      </c>
      <c r="F45" s="81">
        <f t="shared" si="0"/>
        <v>216025</v>
      </c>
      <c r="G45" s="84">
        <f t="shared" si="1"/>
        <v>21602.5</v>
      </c>
    </row>
    <row r="46" spans="1:7">
      <c r="A46" s="78">
        <v>44</v>
      </c>
      <c r="B46" s="79" t="s">
        <v>156</v>
      </c>
      <c r="C46" s="79" t="s">
        <v>191</v>
      </c>
      <c r="D46" s="80">
        <v>1739504</v>
      </c>
      <c r="E46" s="89">
        <v>29000</v>
      </c>
      <c r="F46" s="81">
        <f t="shared" si="0"/>
        <v>1768504</v>
      </c>
      <c r="G46" s="84">
        <f t="shared" si="1"/>
        <v>176850.40000000002</v>
      </c>
    </row>
    <row r="47" spans="1:7">
      <c r="A47" s="78">
        <v>45</v>
      </c>
      <c r="B47" s="79" t="s">
        <v>156</v>
      </c>
      <c r="C47" s="79" t="s">
        <v>193</v>
      </c>
      <c r="D47" s="80">
        <v>1854364</v>
      </c>
      <c r="E47" s="89">
        <v>12000</v>
      </c>
      <c r="F47" s="81">
        <f t="shared" si="0"/>
        <v>1866364</v>
      </c>
      <c r="G47" s="84">
        <f t="shared" si="1"/>
        <v>186636.40000000002</v>
      </c>
    </row>
    <row r="48" spans="1:7">
      <c r="A48" s="78">
        <v>46</v>
      </c>
      <c r="B48" s="79" t="s">
        <v>156</v>
      </c>
      <c r="C48" s="79" t="s">
        <v>65</v>
      </c>
      <c r="D48" s="80">
        <v>1166722</v>
      </c>
      <c r="E48" s="89">
        <v>22500</v>
      </c>
      <c r="F48" s="81">
        <f t="shared" si="0"/>
        <v>1189222</v>
      </c>
      <c r="G48" s="84">
        <f t="shared" si="1"/>
        <v>118922.20000000001</v>
      </c>
    </row>
    <row r="49" spans="1:7">
      <c r="A49" s="78">
        <v>47</v>
      </c>
      <c r="B49" s="85" t="s">
        <v>156</v>
      </c>
      <c r="C49" s="85" t="s">
        <v>194</v>
      </c>
      <c r="D49" s="86">
        <v>2226142</v>
      </c>
      <c r="E49" s="90">
        <v>24000</v>
      </c>
      <c r="F49" s="87">
        <f t="shared" si="0"/>
        <v>2250142</v>
      </c>
      <c r="G49" s="88">
        <f t="shared" si="1"/>
        <v>225014.2</v>
      </c>
    </row>
    <row r="50" spans="1:7">
      <c r="A50" s="78">
        <v>48</v>
      </c>
      <c r="B50" s="79" t="s">
        <v>156</v>
      </c>
      <c r="C50" s="79" t="s">
        <v>212</v>
      </c>
      <c r="D50" s="80">
        <v>1877033</v>
      </c>
      <c r="E50" s="89">
        <v>25500</v>
      </c>
      <c r="F50" s="81">
        <f t="shared" si="0"/>
        <v>1902533</v>
      </c>
      <c r="G50" s="84">
        <f t="shared" si="1"/>
        <v>190253.30000000002</v>
      </c>
    </row>
    <row r="51" spans="1:7">
      <c r="A51" s="91"/>
      <c r="B51" s="92"/>
      <c r="C51" s="92" t="s">
        <v>40</v>
      </c>
      <c r="D51" s="93"/>
      <c r="E51" s="94"/>
      <c r="F51" s="95"/>
      <c r="G51" s="96">
        <f>SUM(G3:G50)</f>
        <v>6606775.4999999991</v>
      </c>
    </row>
    <row r="53" spans="1:7">
      <c r="A53" s="73" t="s">
        <v>343</v>
      </c>
      <c r="B53" s="73"/>
      <c r="C53" s="73"/>
      <c r="D53" s="73"/>
      <c r="E53" s="73"/>
      <c r="F53" s="73"/>
    </row>
    <row r="54" spans="1:7">
      <c r="A54" s="74" t="s">
        <v>0</v>
      </c>
      <c r="B54" s="74" t="s">
        <v>1</v>
      </c>
      <c r="C54" s="74" t="s">
        <v>2</v>
      </c>
      <c r="D54" s="75" t="s">
        <v>3</v>
      </c>
      <c r="E54" s="74" t="s">
        <v>4</v>
      </c>
      <c r="F54" s="76" t="s">
        <v>5</v>
      </c>
      <c r="G54" s="77" t="s">
        <v>6</v>
      </c>
    </row>
    <row r="55" spans="1:7">
      <c r="A55" s="78">
        <v>1</v>
      </c>
      <c r="B55" s="79" t="s">
        <v>67</v>
      </c>
      <c r="C55" s="79" t="s">
        <v>68</v>
      </c>
      <c r="D55" s="80">
        <v>373291</v>
      </c>
      <c r="E55" s="81">
        <v>12000</v>
      </c>
      <c r="F55" s="82">
        <f t="shared" ref="F55:F129" si="2">SUM(D55+E55)</f>
        <v>385291</v>
      </c>
      <c r="G55" s="83">
        <f t="shared" ref="G55:G129" si="3">F55*10%</f>
        <v>38529.1</v>
      </c>
    </row>
    <row r="56" spans="1:7">
      <c r="A56" s="78">
        <v>2</v>
      </c>
      <c r="B56" s="79" t="s">
        <v>69</v>
      </c>
      <c r="C56" s="79" t="s">
        <v>70</v>
      </c>
      <c r="D56" s="80">
        <v>509307</v>
      </c>
      <c r="E56" s="81">
        <v>12000</v>
      </c>
      <c r="F56" s="81">
        <f t="shared" si="2"/>
        <v>521307</v>
      </c>
      <c r="G56" s="84">
        <f t="shared" si="3"/>
        <v>52130.700000000004</v>
      </c>
    </row>
    <row r="57" spans="1:7" s="38" customFormat="1">
      <c r="A57" s="78">
        <v>3</v>
      </c>
      <c r="B57" s="85" t="s">
        <v>243</v>
      </c>
      <c r="C57" s="85" t="s">
        <v>172</v>
      </c>
      <c r="D57" s="86">
        <v>671016</v>
      </c>
      <c r="E57" s="87">
        <v>27000</v>
      </c>
      <c r="F57" s="87">
        <f t="shared" si="2"/>
        <v>698016</v>
      </c>
      <c r="G57" s="88">
        <f t="shared" si="3"/>
        <v>69801.600000000006</v>
      </c>
    </row>
    <row r="58" spans="1:7" s="38" customFormat="1">
      <c r="A58" s="78">
        <v>4</v>
      </c>
      <c r="B58" s="85" t="s">
        <v>329</v>
      </c>
      <c r="C58" s="85" t="s">
        <v>330</v>
      </c>
      <c r="D58" s="86">
        <v>420141</v>
      </c>
      <c r="E58" s="87">
        <v>12000</v>
      </c>
      <c r="F58" s="87">
        <f t="shared" si="2"/>
        <v>432141</v>
      </c>
      <c r="G58" s="88">
        <f t="shared" si="3"/>
        <v>43214.100000000006</v>
      </c>
    </row>
    <row r="59" spans="1:7">
      <c r="A59" s="78">
        <v>5</v>
      </c>
      <c r="B59" s="79" t="s">
        <v>157</v>
      </c>
      <c r="C59" s="79" t="s">
        <v>43</v>
      </c>
      <c r="D59" s="80">
        <v>885621</v>
      </c>
      <c r="E59" s="81">
        <v>12000</v>
      </c>
      <c r="F59" s="81">
        <f t="shared" si="2"/>
        <v>897621</v>
      </c>
      <c r="G59" s="84">
        <f t="shared" si="3"/>
        <v>89762.1</v>
      </c>
    </row>
    <row r="60" spans="1:7">
      <c r="A60" s="78">
        <v>6</v>
      </c>
      <c r="B60" s="79" t="s">
        <v>158</v>
      </c>
      <c r="C60" s="79" t="s">
        <v>36</v>
      </c>
      <c r="D60" s="80">
        <v>1141030</v>
      </c>
      <c r="E60" s="81">
        <v>12000</v>
      </c>
      <c r="F60" s="81">
        <f t="shared" si="2"/>
        <v>1153030</v>
      </c>
      <c r="G60" s="84">
        <f t="shared" si="3"/>
        <v>115303</v>
      </c>
    </row>
    <row r="61" spans="1:7">
      <c r="A61" s="78">
        <v>7</v>
      </c>
      <c r="B61" s="79" t="s">
        <v>74</v>
      </c>
      <c r="C61" s="79" t="s">
        <v>75</v>
      </c>
      <c r="D61" s="80">
        <v>781342</v>
      </c>
      <c r="E61" s="81">
        <v>25500</v>
      </c>
      <c r="F61" s="81">
        <f t="shared" si="2"/>
        <v>806842</v>
      </c>
      <c r="G61" s="84">
        <f t="shared" si="3"/>
        <v>80684.200000000012</v>
      </c>
    </row>
    <row r="62" spans="1:7">
      <c r="A62" s="78">
        <v>8</v>
      </c>
      <c r="B62" s="79" t="s">
        <v>268</v>
      </c>
      <c r="C62" s="79" t="s">
        <v>269</v>
      </c>
      <c r="D62" s="80">
        <v>1422131</v>
      </c>
      <c r="E62" s="81">
        <v>16500</v>
      </c>
      <c r="F62" s="81">
        <f t="shared" si="2"/>
        <v>1438631</v>
      </c>
      <c r="G62" s="84">
        <f t="shared" si="3"/>
        <v>143863.1</v>
      </c>
    </row>
    <row r="63" spans="1:7">
      <c r="A63" s="78">
        <v>9</v>
      </c>
      <c r="B63" s="79" t="s">
        <v>76</v>
      </c>
      <c r="C63" s="79" t="s">
        <v>77</v>
      </c>
      <c r="D63" s="80">
        <v>961186</v>
      </c>
      <c r="E63" s="81">
        <v>49500</v>
      </c>
      <c r="F63" s="81">
        <f t="shared" si="2"/>
        <v>1010686</v>
      </c>
      <c r="G63" s="84">
        <f t="shared" si="3"/>
        <v>101068.6</v>
      </c>
    </row>
    <row r="64" spans="1:7">
      <c r="A64" s="78">
        <v>10</v>
      </c>
      <c r="B64" s="79" t="s">
        <v>78</v>
      </c>
      <c r="C64" s="79" t="s">
        <v>79</v>
      </c>
      <c r="D64" s="80">
        <v>1083601</v>
      </c>
      <c r="E64" s="81">
        <v>39000</v>
      </c>
      <c r="F64" s="81">
        <f t="shared" si="2"/>
        <v>1122601</v>
      </c>
      <c r="G64" s="84">
        <f t="shared" si="3"/>
        <v>112260.1</v>
      </c>
    </row>
    <row r="65" spans="1:7">
      <c r="A65" s="78">
        <v>11</v>
      </c>
      <c r="B65" s="79" t="s">
        <v>159</v>
      </c>
      <c r="C65" s="79" t="s">
        <v>9</v>
      </c>
      <c r="D65" s="80">
        <v>593940</v>
      </c>
      <c r="E65" s="81">
        <v>12000</v>
      </c>
      <c r="F65" s="81">
        <f t="shared" si="2"/>
        <v>605940</v>
      </c>
      <c r="G65" s="84">
        <f t="shared" si="3"/>
        <v>60594</v>
      </c>
    </row>
    <row r="66" spans="1:7">
      <c r="A66" s="78">
        <v>12</v>
      </c>
      <c r="B66" s="79" t="s">
        <v>227</v>
      </c>
      <c r="C66" s="79" t="s">
        <v>10</v>
      </c>
      <c r="D66" s="80">
        <v>687640</v>
      </c>
      <c r="E66" s="81">
        <v>19500</v>
      </c>
      <c r="F66" s="81">
        <f t="shared" si="2"/>
        <v>707140</v>
      </c>
      <c r="G66" s="84">
        <f t="shared" si="3"/>
        <v>70714</v>
      </c>
    </row>
    <row r="67" spans="1:7">
      <c r="A67" s="78">
        <v>13</v>
      </c>
      <c r="B67" s="79" t="s">
        <v>321</v>
      </c>
      <c r="C67" s="79" t="s">
        <v>11</v>
      </c>
      <c r="D67" s="80">
        <v>1337499</v>
      </c>
      <c r="E67" s="81">
        <v>12000</v>
      </c>
      <c r="F67" s="81">
        <f t="shared" si="2"/>
        <v>1349499</v>
      </c>
      <c r="G67" s="84">
        <f t="shared" si="3"/>
        <v>134949.9</v>
      </c>
    </row>
    <row r="68" spans="1:7">
      <c r="A68" s="78">
        <v>14</v>
      </c>
      <c r="B68" s="79" t="s">
        <v>162</v>
      </c>
      <c r="C68" s="79" t="s">
        <v>12</v>
      </c>
      <c r="D68" s="80">
        <v>731469</v>
      </c>
      <c r="E68" s="81">
        <v>18000</v>
      </c>
      <c r="F68" s="81">
        <f t="shared" si="2"/>
        <v>749469</v>
      </c>
      <c r="G68" s="84">
        <f t="shared" si="3"/>
        <v>74946.900000000009</v>
      </c>
    </row>
    <row r="69" spans="1:7">
      <c r="A69" s="78">
        <v>15</v>
      </c>
      <c r="B69" s="79" t="s">
        <v>344</v>
      </c>
      <c r="C69" s="79" t="s">
        <v>53</v>
      </c>
      <c r="D69" s="80">
        <v>998968</v>
      </c>
      <c r="E69" s="81">
        <v>12000</v>
      </c>
      <c r="F69" s="81">
        <f t="shared" si="2"/>
        <v>1010968</v>
      </c>
      <c r="G69" s="84">
        <f t="shared" si="3"/>
        <v>101096.8</v>
      </c>
    </row>
    <row r="70" spans="1:7">
      <c r="A70" s="78">
        <v>16</v>
      </c>
      <c r="B70" s="79" t="s">
        <v>81</v>
      </c>
      <c r="C70" s="79" t="s">
        <v>82</v>
      </c>
      <c r="D70" s="80">
        <v>696708</v>
      </c>
      <c r="E70" s="81">
        <v>12000</v>
      </c>
      <c r="F70" s="81">
        <f t="shared" si="2"/>
        <v>708708</v>
      </c>
      <c r="G70" s="84">
        <f t="shared" si="3"/>
        <v>70870.8</v>
      </c>
    </row>
    <row r="71" spans="1:7">
      <c r="A71" s="78">
        <v>17</v>
      </c>
      <c r="B71" s="79" t="s">
        <v>331</v>
      </c>
      <c r="C71" s="79" t="s">
        <v>332</v>
      </c>
      <c r="D71" s="80">
        <v>1964688</v>
      </c>
      <c r="E71" s="81">
        <v>29000</v>
      </c>
      <c r="F71" s="81">
        <f t="shared" si="2"/>
        <v>1993688</v>
      </c>
      <c r="G71" s="84">
        <f t="shared" si="3"/>
        <v>199368.80000000002</v>
      </c>
    </row>
    <row r="72" spans="1:7">
      <c r="A72" s="78">
        <v>18</v>
      </c>
      <c r="B72" s="79" t="s">
        <v>84</v>
      </c>
      <c r="C72" s="79" t="s">
        <v>85</v>
      </c>
      <c r="D72" s="80">
        <v>414096</v>
      </c>
      <c r="E72" s="81">
        <v>16500</v>
      </c>
      <c r="F72" s="81">
        <f t="shared" si="2"/>
        <v>430596</v>
      </c>
      <c r="G72" s="84">
        <f t="shared" si="3"/>
        <v>43059.600000000006</v>
      </c>
    </row>
    <row r="73" spans="1:7">
      <c r="A73" s="78">
        <v>19</v>
      </c>
      <c r="B73" s="79" t="s">
        <v>86</v>
      </c>
      <c r="C73" s="79" t="s">
        <v>87</v>
      </c>
      <c r="D73" s="80">
        <v>642302</v>
      </c>
      <c r="E73" s="81">
        <v>12000</v>
      </c>
      <c r="F73" s="81">
        <f t="shared" si="2"/>
        <v>654302</v>
      </c>
      <c r="G73" s="84">
        <f t="shared" si="3"/>
        <v>65430.200000000004</v>
      </c>
    </row>
    <row r="74" spans="1:7">
      <c r="A74" s="78">
        <v>20</v>
      </c>
      <c r="B74" s="79" t="s">
        <v>345</v>
      </c>
      <c r="C74" s="79" t="s">
        <v>275</v>
      </c>
      <c r="D74" s="80">
        <v>633234</v>
      </c>
      <c r="E74" s="81">
        <v>12000</v>
      </c>
      <c r="F74" s="81">
        <f t="shared" si="2"/>
        <v>645234</v>
      </c>
      <c r="G74" s="84">
        <f t="shared" si="3"/>
        <v>64523.4</v>
      </c>
    </row>
    <row r="75" spans="1:7">
      <c r="A75" s="78">
        <v>21</v>
      </c>
      <c r="B75" s="79" t="s">
        <v>173</v>
      </c>
      <c r="C75" s="79" t="s">
        <v>33</v>
      </c>
      <c r="D75" s="80">
        <v>1775776</v>
      </c>
      <c r="E75" s="81">
        <v>119500</v>
      </c>
      <c r="F75" s="81">
        <f t="shared" si="2"/>
        <v>1895276</v>
      </c>
      <c r="G75" s="84">
        <f t="shared" si="3"/>
        <v>189527.6</v>
      </c>
    </row>
    <row r="76" spans="1:7">
      <c r="A76" s="78">
        <v>22</v>
      </c>
      <c r="B76" s="79" t="s">
        <v>317</v>
      </c>
      <c r="C76" s="79" t="s">
        <v>57</v>
      </c>
      <c r="D76" s="80">
        <v>3947511</v>
      </c>
      <c r="E76" s="81">
        <v>207000</v>
      </c>
      <c r="F76" s="81">
        <f t="shared" si="2"/>
        <v>4154511</v>
      </c>
      <c r="G76" s="84">
        <f t="shared" si="3"/>
        <v>415451.10000000003</v>
      </c>
    </row>
    <row r="77" spans="1:7">
      <c r="A77" s="78">
        <v>23</v>
      </c>
      <c r="B77" s="79" t="s">
        <v>90</v>
      </c>
      <c r="C77" s="79" t="s">
        <v>91</v>
      </c>
      <c r="D77" s="80">
        <v>235763</v>
      </c>
      <c r="E77" s="81">
        <v>12000</v>
      </c>
      <c r="F77" s="81">
        <f t="shared" si="2"/>
        <v>247763</v>
      </c>
      <c r="G77" s="84">
        <f t="shared" si="3"/>
        <v>24776.300000000003</v>
      </c>
    </row>
    <row r="78" spans="1:7">
      <c r="A78" s="78">
        <v>24</v>
      </c>
      <c r="B78" s="79" t="s">
        <v>92</v>
      </c>
      <c r="C78" s="79" t="s">
        <v>93</v>
      </c>
      <c r="D78" s="80">
        <v>622655</v>
      </c>
      <c r="E78" s="81">
        <v>12000</v>
      </c>
      <c r="F78" s="81">
        <f t="shared" si="2"/>
        <v>634655</v>
      </c>
      <c r="G78" s="84">
        <f t="shared" si="3"/>
        <v>63465.5</v>
      </c>
    </row>
    <row r="79" spans="1:7">
      <c r="A79" s="78">
        <v>25</v>
      </c>
      <c r="B79" s="79" t="s">
        <v>94</v>
      </c>
      <c r="C79" s="79" t="s">
        <v>95</v>
      </c>
      <c r="D79" s="80">
        <v>528954</v>
      </c>
      <c r="E79" s="81">
        <v>152000</v>
      </c>
      <c r="F79" s="81">
        <f t="shared" si="2"/>
        <v>680954</v>
      </c>
      <c r="G79" s="84">
        <f t="shared" si="3"/>
        <v>68095.400000000009</v>
      </c>
    </row>
    <row r="80" spans="1:7">
      <c r="A80" s="78">
        <v>26</v>
      </c>
      <c r="B80" s="79" t="s">
        <v>96</v>
      </c>
      <c r="C80" s="79" t="s">
        <v>97</v>
      </c>
      <c r="D80" s="80">
        <v>1171256</v>
      </c>
      <c r="E80" s="81">
        <v>57000</v>
      </c>
      <c r="F80" s="81">
        <f t="shared" si="2"/>
        <v>1228256</v>
      </c>
      <c r="G80" s="84">
        <f t="shared" si="3"/>
        <v>122825.60000000001</v>
      </c>
    </row>
    <row r="81" spans="1:7">
      <c r="A81" s="78">
        <v>27</v>
      </c>
      <c r="B81" s="85" t="s">
        <v>196</v>
      </c>
      <c r="C81" s="85" t="s">
        <v>197</v>
      </c>
      <c r="D81" s="86">
        <v>856906</v>
      </c>
      <c r="E81" s="87">
        <v>43000</v>
      </c>
      <c r="F81" s="87">
        <f t="shared" si="2"/>
        <v>899906</v>
      </c>
      <c r="G81" s="88">
        <f t="shared" si="3"/>
        <v>89990.6</v>
      </c>
    </row>
    <row r="82" spans="1:7">
      <c r="A82" s="78">
        <v>28</v>
      </c>
      <c r="B82" s="85" t="s">
        <v>292</v>
      </c>
      <c r="C82" s="85" t="s">
        <v>293</v>
      </c>
      <c r="D82" s="86">
        <v>1416086</v>
      </c>
      <c r="E82" s="87">
        <v>27000</v>
      </c>
      <c r="F82" s="87">
        <f t="shared" si="2"/>
        <v>1443086</v>
      </c>
      <c r="G82" s="88">
        <f t="shared" si="3"/>
        <v>144308.6</v>
      </c>
    </row>
    <row r="83" spans="1:7">
      <c r="A83" s="78">
        <v>29</v>
      </c>
      <c r="B83" s="79" t="s">
        <v>346</v>
      </c>
      <c r="C83" s="79" t="s">
        <v>347</v>
      </c>
      <c r="D83" s="80">
        <v>698220</v>
      </c>
      <c r="E83" s="81">
        <v>27000</v>
      </c>
      <c r="F83" s="81">
        <f t="shared" si="2"/>
        <v>725220</v>
      </c>
      <c r="G83" s="84">
        <f t="shared" si="3"/>
        <v>72522</v>
      </c>
    </row>
    <row r="84" spans="1:7">
      <c r="A84" s="78">
        <v>30</v>
      </c>
      <c r="B84" s="79" t="s">
        <v>150</v>
      </c>
      <c r="C84" s="79" t="s">
        <v>45</v>
      </c>
      <c r="D84" s="80">
        <v>2835196</v>
      </c>
      <c r="E84" s="81">
        <v>18000</v>
      </c>
      <c r="F84" s="81">
        <f t="shared" si="2"/>
        <v>2853196</v>
      </c>
      <c r="G84" s="84">
        <f t="shared" si="3"/>
        <v>285319.60000000003</v>
      </c>
    </row>
    <row r="85" spans="1:7">
      <c r="A85" s="78">
        <v>31</v>
      </c>
      <c r="B85" s="79" t="s">
        <v>163</v>
      </c>
      <c r="C85" s="79" t="s">
        <v>42</v>
      </c>
      <c r="D85" s="80">
        <v>941538</v>
      </c>
      <c r="E85" s="81">
        <v>39000</v>
      </c>
      <c r="F85" s="81">
        <f t="shared" si="2"/>
        <v>980538</v>
      </c>
      <c r="G85" s="84">
        <f t="shared" si="3"/>
        <v>98053.8</v>
      </c>
    </row>
    <row r="86" spans="1:7">
      <c r="A86" s="78">
        <v>32</v>
      </c>
      <c r="B86" s="79" t="s">
        <v>98</v>
      </c>
      <c r="C86" s="79" t="s">
        <v>99</v>
      </c>
      <c r="D86" s="80">
        <v>560692</v>
      </c>
      <c r="E86" s="81">
        <v>12000</v>
      </c>
      <c r="F86" s="81">
        <f t="shared" si="2"/>
        <v>572692</v>
      </c>
      <c r="G86" s="84">
        <f t="shared" si="3"/>
        <v>57269.200000000004</v>
      </c>
    </row>
    <row r="87" spans="1:7">
      <c r="A87" s="78">
        <v>33</v>
      </c>
      <c r="B87" s="79" t="s">
        <v>318</v>
      </c>
      <c r="C87" s="79" t="s">
        <v>319</v>
      </c>
      <c r="D87" s="80">
        <v>580339</v>
      </c>
      <c r="E87" s="81">
        <v>27000</v>
      </c>
      <c r="F87" s="81">
        <f t="shared" si="2"/>
        <v>607339</v>
      </c>
      <c r="G87" s="84">
        <f t="shared" si="3"/>
        <v>60733.9</v>
      </c>
    </row>
    <row r="88" spans="1:7">
      <c r="A88" s="78">
        <v>34</v>
      </c>
      <c r="B88" s="79" t="s">
        <v>174</v>
      </c>
      <c r="C88" s="79" t="s">
        <v>175</v>
      </c>
      <c r="D88" s="80">
        <v>702754</v>
      </c>
      <c r="E88" s="81">
        <v>12000</v>
      </c>
      <c r="F88" s="81">
        <f t="shared" si="2"/>
        <v>714754</v>
      </c>
      <c r="G88" s="84">
        <f t="shared" si="3"/>
        <v>71475.400000000009</v>
      </c>
    </row>
    <row r="89" spans="1:7">
      <c r="A89" s="78">
        <v>35</v>
      </c>
      <c r="B89" s="79" t="s">
        <v>164</v>
      </c>
      <c r="C89" s="79" t="s">
        <v>44</v>
      </c>
      <c r="D89" s="80">
        <v>618122</v>
      </c>
      <c r="E89" s="81">
        <v>12000</v>
      </c>
      <c r="F89" s="81">
        <f t="shared" si="2"/>
        <v>630122</v>
      </c>
      <c r="G89" s="84">
        <f t="shared" si="3"/>
        <v>63012.200000000004</v>
      </c>
    </row>
    <row r="90" spans="1:7">
      <c r="A90" s="78">
        <v>36</v>
      </c>
      <c r="B90" s="79" t="s">
        <v>294</v>
      </c>
      <c r="C90" s="79" t="s">
        <v>190</v>
      </c>
      <c r="D90" s="80">
        <v>802500</v>
      </c>
      <c r="E90" s="81">
        <v>43000</v>
      </c>
      <c r="F90" s="81">
        <f t="shared" si="2"/>
        <v>845500</v>
      </c>
      <c r="G90" s="84">
        <f t="shared" si="3"/>
        <v>84550</v>
      </c>
    </row>
    <row r="91" spans="1:7">
      <c r="A91" s="78">
        <v>37</v>
      </c>
      <c r="B91" s="79" t="s">
        <v>166</v>
      </c>
      <c r="C91" s="79" t="s">
        <v>14</v>
      </c>
      <c r="D91" s="80">
        <v>749604</v>
      </c>
      <c r="E91" s="81">
        <v>24000</v>
      </c>
      <c r="F91" s="81">
        <f t="shared" si="2"/>
        <v>773604</v>
      </c>
      <c r="G91" s="84">
        <f t="shared" si="3"/>
        <v>77360.400000000009</v>
      </c>
    </row>
    <row r="92" spans="1:7">
      <c r="A92" s="78">
        <v>38</v>
      </c>
      <c r="B92" s="79" t="s">
        <v>102</v>
      </c>
      <c r="C92" s="79" t="s">
        <v>103</v>
      </c>
      <c r="D92" s="80">
        <v>702754</v>
      </c>
      <c r="E92" s="81">
        <v>54500</v>
      </c>
      <c r="F92" s="81">
        <f t="shared" si="2"/>
        <v>757254</v>
      </c>
      <c r="G92" s="84">
        <f t="shared" si="3"/>
        <v>75725.400000000009</v>
      </c>
    </row>
    <row r="93" spans="1:7">
      <c r="A93" s="78">
        <v>39</v>
      </c>
      <c r="B93" s="79" t="s">
        <v>104</v>
      </c>
      <c r="C93" s="79" t="s">
        <v>105</v>
      </c>
      <c r="D93" s="80">
        <v>823658</v>
      </c>
      <c r="E93" s="81">
        <v>49500</v>
      </c>
      <c r="F93" s="81">
        <f t="shared" si="2"/>
        <v>873158</v>
      </c>
      <c r="G93" s="84">
        <f t="shared" si="3"/>
        <v>87315.8</v>
      </c>
    </row>
    <row r="94" spans="1:7">
      <c r="A94" s="78">
        <v>40</v>
      </c>
      <c r="B94" s="79" t="s">
        <v>106</v>
      </c>
      <c r="C94" s="79" t="s">
        <v>107</v>
      </c>
      <c r="D94" s="80">
        <v>326440</v>
      </c>
      <c r="E94" s="81">
        <v>37000</v>
      </c>
      <c r="F94" s="81">
        <f t="shared" si="2"/>
        <v>363440</v>
      </c>
      <c r="G94" s="84">
        <f t="shared" si="3"/>
        <v>36344</v>
      </c>
    </row>
    <row r="95" spans="1:7">
      <c r="A95" s="78">
        <v>41</v>
      </c>
      <c r="B95" s="79" t="s">
        <v>270</v>
      </c>
      <c r="C95" s="79" t="s">
        <v>109</v>
      </c>
      <c r="D95" s="80">
        <v>451879</v>
      </c>
      <c r="E95" s="81">
        <v>12000</v>
      </c>
      <c r="F95" s="81">
        <f t="shared" si="2"/>
        <v>463879</v>
      </c>
      <c r="G95" s="84">
        <f t="shared" si="3"/>
        <v>46387.9</v>
      </c>
    </row>
    <row r="96" spans="1:7">
      <c r="A96" s="78">
        <v>42</v>
      </c>
      <c r="B96" s="79" t="s">
        <v>110</v>
      </c>
      <c r="C96" s="79" t="s">
        <v>111</v>
      </c>
      <c r="D96" s="80">
        <v>524420</v>
      </c>
      <c r="E96" s="81">
        <v>12000</v>
      </c>
      <c r="F96" s="81">
        <f t="shared" si="2"/>
        <v>536420</v>
      </c>
      <c r="G96" s="84">
        <f t="shared" si="3"/>
        <v>53642</v>
      </c>
    </row>
    <row r="97" spans="1:7">
      <c r="A97" s="78">
        <v>43</v>
      </c>
      <c r="B97" s="79" t="s">
        <v>112</v>
      </c>
      <c r="C97" s="79" t="s">
        <v>113</v>
      </c>
      <c r="D97" s="80">
        <v>616610</v>
      </c>
      <c r="E97" s="81">
        <v>35000</v>
      </c>
      <c r="F97" s="81">
        <f t="shared" si="2"/>
        <v>651610</v>
      </c>
      <c r="G97" s="84">
        <f t="shared" si="3"/>
        <v>65161</v>
      </c>
    </row>
    <row r="98" spans="1:7">
      <c r="A98" s="78">
        <v>44</v>
      </c>
      <c r="B98" s="79" t="s">
        <v>114</v>
      </c>
      <c r="C98" s="79" t="s">
        <v>115</v>
      </c>
      <c r="D98" s="80">
        <v>624167</v>
      </c>
      <c r="E98" s="81">
        <v>16500</v>
      </c>
      <c r="F98" s="81">
        <f t="shared" si="2"/>
        <v>640667</v>
      </c>
      <c r="G98" s="84">
        <f t="shared" si="3"/>
        <v>64066.700000000004</v>
      </c>
    </row>
    <row r="99" spans="1:7">
      <c r="A99" s="78">
        <v>45</v>
      </c>
      <c r="B99" s="79" t="s">
        <v>244</v>
      </c>
      <c r="C99" s="79" t="s">
        <v>245</v>
      </c>
      <c r="D99" s="80">
        <v>470014</v>
      </c>
      <c r="E99" s="81">
        <v>12000</v>
      </c>
      <c r="F99" s="81">
        <f t="shared" si="2"/>
        <v>482014</v>
      </c>
      <c r="G99" s="84">
        <f t="shared" si="3"/>
        <v>48201.4</v>
      </c>
    </row>
    <row r="100" spans="1:7">
      <c r="A100" s="78">
        <v>46</v>
      </c>
      <c r="B100" s="79" t="s">
        <v>116</v>
      </c>
      <c r="C100" s="79" t="s">
        <v>117</v>
      </c>
      <c r="D100" s="80">
        <v>518375</v>
      </c>
      <c r="E100" s="81">
        <v>12000</v>
      </c>
      <c r="F100" s="81">
        <f t="shared" si="2"/>
        <v>530375</v>
      </c>
      <c r="G100" s="84">
        <f t="shared" si="3"/>
        <v>53037.5</v>
      </c>
    </row>
    <row r="101" spans="1:7">
      <c r="A101" s="78">
        <v>47</v>
      </c>
      <c r="B101" s="79" t="s">
        <v>120</v>
      </c>
      <c r="C101" s="79" t="s">
        <v>121</v>
      </c>
      <c r="D101" s="80">
        <v>309816</v>
      </c>
      <c r="E101" s="81">
        <v>12000</v>
      </c>
      <c r="F101" s="81">
        <f t="shared" si="2"/>
        <v>321816</v>
      </c>
      <c r="G101" s="84">
        <f t="shared" si="3"/>
        <v>32181.600000000002</v>
      </c>
    </row>
    <row r="102" spans="1:7">
      <c r="A102" s="78">
        <v>48</v>
      </c>
      <c r="B102" s="79" t="s">
        <v>228</v>
      </c>
      <c r="C102" s="79" t="s">
        <v>229</v>
      </c>
      <c r="D102" s="80">
        <v>788898</v>
      </c>
      <c r="E102" s="81">
        <v>12000</v>
      </c>
      <c r="F102" s="81">
        <f t="shared" si="2"/>
        <v>800898</v>
      </c>
      <c r="G102" s="84">
        <f t="shared" si="3"/>
        <v>80089.8</v>
      </c>
    </row>
    <row r="103" spans="1:7">
      <c r="A103" s="78">
        <v>49</v>
      </c>
      <c r="B103" s="79" t="s">
        <v>122</v>
      </c>
      <c r="C103" s="79" t="s">
        <v>123</v>
      </c>
      <c r="D103" s="80">
        <v>559181</v>
      </c>
      <c r="E103" s="81">
        <v>29000</v>
      </c>
      <c r="F103" s="81">
        <f t="shared" si="2"/>
        <v>588181</v>
      </c>
      <c r="G103" s="84">
        <f t="shared" si="3"/>
        <v>58818.100000000006</v>
      </c>
    </row>
    <row r="104" spans="1:7">
      <c r="A104" s="78">
        <v>50</v>
      </c>
      <c r="B104" s="79" t="s">
        <v>230</v>
      </c>
      <c r="C104" s="79" t="s">
        <v>231</v>
      </c>
      <c r="D104" s="80">
        <v>448855</v>
      </c>
      <c r="E104" s="81">
        <v>12000</v>
      </c>
      <c r="F104" s="81">
        <f t="shared" si="2"/>
        <v>460855</v>
      </c>
      <c r="G104" s="84">
        <f t="shared" si="3"/>
        <v>46085.5</v>
      </c>
    </row>
    <row r="105" spans="1:7">
      <c r="A105" s="78">
        <v>51</v>
      </c>
      <c r="B105" s="79" t="s">
        <v>246</v>
      </c>
      <c r="C105" s="79" t="s">
        <v>247</v>
      </c>
      <c r="D105" s="80">
        <v>606030</v>
      </c>
      <c r="E105" s="81">
        <v>12000</v>
      </c>
      <c r="F105" s="81">
        <f t="shared" si="2"/>
        <v>618030</v>
      </c>
      <c r="G105" s="84">
        <f t="shared" si="3"/>
        <v>61803</v>
      </c>
    </row>
    <row r="106" spans="1:7">
      <c r="A106" s="78">
        <v>52</v>
      </c>
      <c r="B106" s="79" t="s">
        <v>124</v>
      </c>
      <c r="C106" s="79" t="s">
        <v>125</v>
      </c>
      <c r="D106" s="80">
        <v>1331454</v>
      </c>
      <c r="E106" s="81">
        <v>15000</v>
      </c>
      <c r="F106" s="81">
        <f t="shared" si="2"/>
        <v>1346454</v>
      </c>
      <c r="G106" s="84">
        <f t="shared" si="3"/>
        <v>134645.4</v>
      </c>
    </row>
    <row r="107" spans="1:7">
      <c r="A107" s="78">
        <v>53</v>
      </c>
      <c r="B107" s="79" t="s">
        <v>126</v>
      </c>
      <c r="C107" s="79" t="s">
        <v>127</v>
      </c>
      <c r="D107" s="80">
        <v>172288</v>
      </c>
      <c r="E107" s="81">
        <v>12000</v>
      </c>
      <c r="F107" s="81">
        <f t="shared" si="2"/>
        <v>184288</v>
      </c>
      <c r="G107" s="84">
        <f t="shared" si="3"/>
        <v>18428.8</v>
      </c>
    </row>
    <row r="108" spans="1:7">
      <c r="A108" s="78">
        <v>54</v>
      </c>
      <c r="B108" s="79" t="s">
        <v>295</v>
      </c>
      <c r="C108" s="79" t="s">
        <v>25</v>
      </c>
      <c r="D108" s="80">
        <v>1319363</v>
      </c>
      <c r="E108" s="81">
        <v>94500</v>
      </c>
      <c r="F108" s="81">
        <f t="shared" si="2"/>
        <v>1413863</v>
      </c>
      <c r="G108" s="84">
        <f t="shared" si="3"/>
        <v>141386.30000000002</v>
      </c>
    </row>
    <row r="109" spans="1:7">
      <c r="A109" s="78">
        <v>55</v>
      </c>
      <c r="B109" s="79" t="s">
        <v>295</v>
      </c>
      <c r="C109" s="79" t="s">
        <v>26</v>
      </c>
      <c r="D109" s="80">
        <v>1198460</v>
      </c>
      <c r="E109" s="81">
        <v>37000</v>
      </c>
      <c r="F109" s="81">
        <f t="shared" si="2"/>
        <v>1235460</v>
      </c>
      <c r="G109" s="84">
        <f t="shared" si="3"/>
        <v>123546</v>
      </c>
    </row>
    <row r="110" spans="1:7">
      <c r="A110" s="78">
        <v>56</v>
      </c>
      <c r="B110" s="79" t="s">
        <v>128</v>
      </c>
      <c r="C110" s="79" t="s">
        <v>129</v>
      </c>
      <c r="D110" s="80">
        <v>643813</v>
      </c>
      <c r="E110" s="81">
        <v>37000</v>
      </c>
      <c r="F110" s="81">
        <f t="shared" si="2"/>
        <v>680813</v>
      </c>
      <c r="G110" s="84">
        <f t="shared" si="3"/>
        <v>68081.3</v>
      </c>
    </row>
    <row r="111" spans="1:7">
      <c r="A111" s="78">
        <v>57</v>
      </c>
      <c r="B111" s="79" t="s">
        <v>132</v>
      </c>
      <c r="C111" s="79" t="s">
        <v>133</v>
      </c>
      <c r="D111" s="80">
        <v>645325</v>
      </c>
      <c r="E111" s="81">
        <v>12000</v>
      </c>
      <c r="F111" s="81">
        <f t="shared" si="2"/>
        <v>657325</v>
      </c>
      <c r="G111" s="84">
        <f t="shared" si="3"/>
        <v>65732.5</v>
      </c>
    </row>
    <row r="112" spans="1:7">
      <c r="A112" s="78">
        <v>58</v>
      </c>
      <c r="B112" s="79" t="s">
        <v>232</v>
      </c>
      <c r="C112" s="79" t="s">
        <v>233</v>
      </c>
      <c r="D112" s="80">
        <v>259943</v>
      </c>
      <c r="E112" s="81">
        <v>12000</v>
      </c>
      <c r="F112" s="81">
        <f t="shared" si="2"/>
        <v>271943</v>
      </c>
      <c r="G112" s="84">
        <f t="shared" si="3"/>
        <v>27194.300000000003</v>
      </c>
    </row>
    <row r="113" spans="1:7">
      <c r="A113" s="78">
        <v>59</v>
      </c>
      <c r="B113" s="79" t="s">
        <v>348</v>
      </c>
      <c r="C113" s="79" t="s">
        <v>278</v>
      </c>
      <c r="D113" s="80">
        <v>578827</v>
      </c>
      <c r="E113" s="81">
        <v>12000</v>
      </c>
      <c r="F113" s="81">
        <f t="shared" si="2"/>
        <v>590827</v>
      </c>
      <c r="G113" s="84">
        <f t="shared" si="3"/>
        <v>59082.700000000004</v>
      </c>
    </row>
    <row r="114" spans="1:7">
      <c r="A114" s="78">
        <v>60</v>
      </c>
      <c r="B114" s="79" t="s">
        <v>198</v>
      </c>
      <c r="C114" s="79" t="s">
        <v>199</v>
      </c>
      <c r="D114" s="80">
        <v>397472</v>
      </c>
      <c r="E114" s="81">
        <v>12000</v>
      </c>
      <c r="F114" s="81">
        <f t="shared" si="2"/>
        <v>409472</v>
      </c>
      <c r="G114" s="84">
        <f t="shared" si="3"/>
        <v>40947.200000000004</v>
      </c>
    </row>
    <row r="115" spans="1:7">
      <c r="A115" s="78">
        <v>61</v>
      </c>
      <c r="B115" s="79" t="s">
        <v>272</v>
      </c>
      <c r="C115" s="79" t="s">
        <v>135</v>
      </c>
      <c r="D115" s="80">
        <v>333997</v>
      </c>
      <c r="E115" s="81">
        <v>12000</v>
      </c>
      <c r="F115" s="81">
        <f t="shared" si="2"/>
        <v>345997</v>
      </c>
      <c r="G115" s="84">
        <f t="shared" si="3"/>
        <v>34599.700000000004</v>
      </c>
    </row>
    <row r="116" spans="1:7">
      <c r="A116" s="78">
        <v>62</v>
      </c>
      <c r="B116" s="79" t="s">
        <v>167</v>
      </c>
      <c r="C116" s="79" t="s">
        <v>37</v>
      </c>
      <c r="D116" s="80">
        <v>612075</v>
      </c>
      <c r="E116" s="81">
        <v>12000</v>
      </c>
      <c r="F116" s="81">
        <f t="shared" si="2"/>
        <v>624075</v>
      </c>
      <c r="G116" s="84">
        <f t="shared" si="3"/>
        <v>62407.5</v>
      </c>
    </row>
    <row r="117" spans="1:7">
      <c r="A117" s="78">
        <v>63</v>
      </c>
      <c r="B117" s="79" t="s">
        <v>136</v>
      </c>
      <c r="C117" s="79" t="s">
        <v>137</v>
      </c>
      <c r="D117" s="80">
        <v>900734</v>
      </c>
      <c r="E117" s="81">
        <v>62000</v>
      </c>
      <c r="F117" s="81">
        <f t="shared" si="2"/>
        <v>962734</v>
      </c>
      <c r="G117" s="84">
        <f t="shared" si="3"/>
        <v>96273.400000000009</v>
      </c>
    </row>
    <row r="118" spans="1:7">
      <c r="A118" s="78">
        <v>64</v>
      </c>
      <c r="B118" s="79" t="s">
        <v>165</v>
      </c>
      <c r="C118" s="79" t="s">
        <v>273</v>
      </c>
      <c r="D118" s="80">
        <v>462458</v>
      </c>
      <c r="E118" s="81">
        <v>19500</v>
      </c>
      <c r="F118" s="81">
        <f t="shared" si="2"/>
        <v>481958</v>
      </c>
      <c r="G118" s="84">
        <f t="shared" si="3"/>
        <v>48195.8</v>
      </c>
    </row>
    <row r="119" spans="1:7">
      <c r="A119" s="78">
        <v>65</v>
      </c>
      <c r="B119" s="79" t="s">
        <v>145</v>
      </c>
      <c r="C119" s="79" t="s">
        <v>200</v>
      </c>
      <c r="D119" s="80">
        <v>1035240</v>
      </c>
      <c r="E119" s="81">
        <v>21000</v>
      </c>
      <c r="F119" s="81">
        <f t="shared" si="2"/>
        <v>1056240</v>
      </c>
      <c r="G119" s="84">
        <f t="shared" si="3"/>
        <v>105624</v>
      </c>
    </row>
    <row r="120" spans="1:7">
      <c r="A120" s="78">
        <v>66</v>
      </c>
      <c r="B120" s="79" t="s">
        <v>139</v>
      </c>
      <c r="C120" s="79" t="s">
        <v>140</v>
      </c>
      <c r="D120" s="80">
        <v>811567</v>
      </c>
      <c r="E120" s="81">
        <v>19500</v>
      </c>
      <c r="F120" s="81">
        <f t="shared" si="2"/>
        <v>831067</v>
      </c>
      <c r="G120" s="84">
        <f t="shared" si="3"/>
        <v>83106.700000000012</v>
      </c>
    </row>
    <row r="121" spans="1:7" s="65" customFormat="1">
      <c r="A121" s="78">
        <v>67</v>
      </c>
      <c r="B121" s="85" t="s">
        <v>146</v>
      </c>
      <c r="C121" s="85" t="s">
        <v>141</v>
      </c>
      <c r="D121" s="86">
        <v>545579</v>
      </c>
      <c r="E121" s="87">
        <v>35000</v>
      </c>
      <c r="F121" s="87">
        <f t="shared" si="2"/>
        <v>580579</v>
      </c>
      <c r="G121" s="88">
        <f t="shared" si="3"/>
        <v>58057.9</v>
      </c>
    </row>
    <row r="122" spans="1:7">
      <c r="A122" s="78">
        <v>68</v>
      </c>
      <c r="B122" s="79" t="s">
        <v>142</v>
      </c>
      <c r="C122" s="79" t="s">
        <v>143</v>
      </c>
      <c r="D122" s="80">
        <v>764717</v>
      </c>
      <c r="E122" s="81">
        <v>13500</v>
      </c>
      <c r="F122" s="81">
        <f t="shared" si="2"/>
        <v>778217</v>
      </c>
      <c r="G122" s="84">
        <f t="shared" si="3"/>
        <v>77821.7</v>
      </c>
    </row>
    <row r="123" spans="1:7">
      <c r="A123" s="78">
        <v>69</v>
      </c>
      <c r="B123" s="79" t="s">
        <v>349</v>
      </c>
      <c r="C123" s="79" t="s">
        <v>203</v>
      </c>
      <c r="D123" s="80">
        <v>743559</v>
      </c>
      <c r="E123" s="81">
        <v>12000</v>
      </c>
      <c r="F123" s="81">
        <f t="shared" si="2"/>
        <v>755559</v>
      </c>
      <c r="G123" s="84">
        <f t="shared" si="3"/>
        <v>75555.900000000009</v>
      </c>
    </row>
    <row r="124" spans="1:7">
      <c r="A124" s="78">
        <v>70</v>
      </c>
      <c r="B124" s="79" t="s">
        <v>176</v>
      </c>
      <c r="C124" s="79" t="s">
        <v>177</v>
      </c>
      <c r="D124" s="80">
        <v>749604</v>
      </c>
      <c r="E124" s="81">
        <v>12000</v>
      </c>
      <c r="F124" s="81">
        <f t="shared" si="2"/>
        <v>761604</v>
      </c>
      <c r="G124" s="84">
        <f t="shared" si="3"/>
        <v>76160.400000000009</v>
      </c>
    </row>
    <row r="125" spans="1:7">
      <c r="A125" s="78">
        <v>71</v>
      </c>
      <c r="B125" s="79" t="s">
        <v>178</v>
      </c>
      <c r="C125" s="79" t="s">
        <v>179</v>
      </c>
      <c r="D125" s="80">
        <v>693686</v>
      </c>
      <c r="E125" s="81">
        <v>12000</v>
      </c>
      <c r="F125" s="81">
        <f t="shared" si="2"/>
        <v>705686</v>
      </c>
      <c r="G125" s="84">
        <f t="shared" si="3"/>
        <v>70568.600000000006</v>
      </c>
    </row>
    <row r="126" spans="1:7">
      <c r="A126" s="78">
        <v>72</v>
      </c>
      <c r="B126" s="79" t="s">
        <v>180</v>
      </c>
      <c r="C126" s="79" t="s">
        <v>181</v>
      </c>
      <c r="D126" s="80">
        <v>1529434</v>
      </c>
      <c r="E126" s="81">
        <v>22500</v>
      </c>
      <c r="F126" s="81">
        <f t="shared" si="2"/>
        <v>1551934</v>
      </c>
      <c r="G126" s="84">
        <f t="shared" si="3"/>
        <v>155193.4</v>
      </c>
    </row>
    <row r="127" spans="1:7">
      <c r="A127" s="78">
        <v>73</v>
      </c>
      <c r="B127" s="79" t="s">
        <v>323</v>
      </c>
      <c r="C127" s="79" t="s">
        <v>324</v>
      </c>
      <c r="D127" s="80">
        <v>1423643</v>
      </c>
      <c r="E127" s="81">
        <v>12000</v>
      </c>
      <c r="F127" s="81">
        <f t="shared" si="2"/>
        <v>1435643</v>
      </c>
      <c r="G127" s="84">
        <f t="shared" si="3"/>
        <v>143564.30000000002</v>
      </c>
    </row>
    <row r="128" spans="1:7">
      <c r="A128" s="78">
        <v>74</v>
      </c>
      <c r="B128" s="79" t="s">
        <v>297</v>
      </c>
      <c r="C128" s="79" t="s">
        <v>147</v>
      </c>
      <c r="D128" s="80">
        <v>615098</v>
      </c>
      <c r="E128" s="81">
        <v>12000</v>
      </c>
      <c r="F128" s="81">
        <f t="shared" si="2"/>
        <v>627098</v>
      </c>
      <c r="G128" s="84">
        <f t="shared" si="3"/>
        <v>62709.8</v>
      </c>
    </row>
    <row r="129" spans="1:7">
      <c r="A129" s="78">
        <v>75</v>
      </c>
      <c r="B129" s="79" t="s">
        <v>182</v>
      </c>
      <c r="C129" s="79" t="s">
        <v>183</v>
      </c>
      <c r="D129" s="80">
        <v>1068488</v>
      </c>
      <c r="E129" s="81">
        <v>12000</v>
      </c>
      <c r="F129" s="81">
        <f t="shared" si="2"/>
        <v>1080488</v>
      </c>
      <c r="G129" s="84">
        <f t="shared" si="3"/>
        <v>108048.8</v>
      </c>
    </row>
    <row r="130" spans="1:7">
      <c r="A130" s="91"/>
      <c r="B130" s="92"/>
      <c r="C130" s="92" t="s">
        <v>40</v>
      </c>
      <c r="D130" s="93"/>
      <c r="E130" s="94"/>
      <c r="F130" s="95"/>
      <c r="G130" s="96">
        <f>SUM(G55:G129)</f>
        <v>6466700.3000000007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2017-10-13T04:07:13Z</dcterms:modified>
</cp:coreProperties>
</file>