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C33" i="7"/>
  <c r="C29"/>
  <c r="H23"/>
  <c r="G23"/>
  <c r="H249" i="1" l="1"/>
  <c r="G249"/>
  <c r="H220"/>
  <c r="G220"/>
  <c r="G16" i="6" l="1"/>
  <c r="H184" i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<sst xmlns="http://schemas.openxmlformats.org/spreadsheetml/2006/main" count="1337" uniqueCount="543">
  <si>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</si>
  <si>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</si>
  <si>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</si>
  <si>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</si>
  <si>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</si>
  <si>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</si>
  <si>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</si>
  <si>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</si>
  <si>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</si>
  <si>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</si>
  <si>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</si>
  <si>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</si>
  <si>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</si>
  <si>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</si>
  <si>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</si>
  <si>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</si>
  <si>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</si>
  <si>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</si>
  <si>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</si>
  <si>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</si>
  <si>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</si>
  <si>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</si>
  <si>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</si>
  <si>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</si>
  <si>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</si>
  <si>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</si>
  <si>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</si>
  <si>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</si>
  <si>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</si>
  <si>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</si>
  <si>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</si>
  <si>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</si>
  <si>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</si>
  <si>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</si>
  <si>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</si>
  <si>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</si>
  <si>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</si>
  <si>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</si>
  <si>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</si>
  <si>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</si>
  <si>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</si>
  <si>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</si>
  <si>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</si>
  <si>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</si>
  <si>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</si>
  <si>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</si>
  <si>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</si>
  <si>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</si>
  <si>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</si>
  <si>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</si>
  <si>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</si>
  <si>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</si>
  <si>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</si>
  <si>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</si>
  <si>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</si>
  <si>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</si>
  <si>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</si>
  <si>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</si>
  <si>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</si>
  <si>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</si>
  <si>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</si>
  <si>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</si>
  <si>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</si>
  <si>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</si>
  <si>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</si>
  <si>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</si>
  <si>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</si>
  <si>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</si>
  <si>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</si>
  <si>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</si>
  <si>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</si>
  <si>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</si>
  <si>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</si>
  <si>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</si>
  <si>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</si>
  <si>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</si>
  <si>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</si>
  <si>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</si>
  <si>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</si>
  <si>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</si>
  <si>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</si>
  <si>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</si>
  <si>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</si>
  <si>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</si>
  <si>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</si>
  <si>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</si>
  <si>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</si>
  <si>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</si>
  <si>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</si>
  <si>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</si>
  <si>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</si>
  <si>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</si>
  <si>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</si>
  <si>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</si>
  <si>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</si>
  <si>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</si>
  <si>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</si>
  <si>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</si>
  <si>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</si>
  <si>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</si>
  <si>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</si>
  <si>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</si>
  <si>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</si>
  <si>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</si>
  <si>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</si>
  <si>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</si>
  <si>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</si>
  <si>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</si>
  <si>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</si>
  <si>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</si>
  <si>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</si>
  <si>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</si>
  <si>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</si>
  <si>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</si>
  <si>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</si>
  <si>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</si>
  <si>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</si>
  <si>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</si>
  <si>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</si>
  <si>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</si>
  <si>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</si>
  <si>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</si>
  <si>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</si>
  <si>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</si>
  <si>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</si>
  <si>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</si>
  <si>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</si>
  <si>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</si>
  <si>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</si>
  <si>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</si>
  <si>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</si>
  <si>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</si>
  <si>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</si>
  <si>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</si>
  <si>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</si>
  <si>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</si>
  <si>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</si>
  <si>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</si>
  <si>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</si>
  <si>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</si>
  <si>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</si>
  <si>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</si>
  <si>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</si>
  <si>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</si>
  <si>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</si>
  <si>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</si>
  <si>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</si>
  <si>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</si>
  <si>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</si>
  <si>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</si>
  <si>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</si>
  <si>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</si>
  <si>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</si>
  <si>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</si>
  <si>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</si>
  <si>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</si>
  <si>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</si>
  <si>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</si>
  <si>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</si>
  <si>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</si>
  <si>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</si>
  <si>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</si>
  <si>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</si>
  <si>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</si>
  <si>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</si>
  <si>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</si>
  <si>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</si>
  <si>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</si>
  <si>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</si>
  <si>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</si>
  <si>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</si>
  <si>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</si>
  <si>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</si>
  <si>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</si>
  <si>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</si>
  <si>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</si>
  <si>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</si>
  <si>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</si>
  <si>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</si>
  <si>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</si>
  <si>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</si>
  <si>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</si>
  <si>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</si>
  <si>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</si>
  <si>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</si>
  <si>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</si>
  <si>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</si>
  <si>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</si>
  <si>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</si>
  <si>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</si>
  <si>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</si>
  <si>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</si>
  <si>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</si>
  <si>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</si>
  <si>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</si>
  <si>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</si>
  <si>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</si>
  <si>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</si>
  <si>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</si>
  <si>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</si>
  <si>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</si>
  <si>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</si>
  <si>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</si>
  <si>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</si>
  <si>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</si>
  <si>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</si>
  <si>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</si>
  <si>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</si>
  <si>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</si>
  <si>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</si>
  <si>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</si>
  <si>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</si>
  <si>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</si>
  <si>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</si>
  <si>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</si>
  <si>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</si>
  <si>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</si>
  <si>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</si>
  <si>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</si>
  <si>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</si>
  <si>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</si>
  <si>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</si>
  <si>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</si>
  <si>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</si>
  <si>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</si>
  <si>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</si>
  <si>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</si>
  <si>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</si>
  <si>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</si>
  <si>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</si>
  <si>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</si>
  <si>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</si>
  <si>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</si>
  <si>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</si>
  <si>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</si>
  <si>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</si>
  <si>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</si>
  <si>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</si>
  <si>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</si>
  <si>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</si>
  <si>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</si>
  <si>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</si>
  <si>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</si>
  <si>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</si>
  <si>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</si>
  <si>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</si>
  <si>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</si>
  <si>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</si>
  <si>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</si>
  <si>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</si>
  <si>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</si>
  <si>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</si>
  <si>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</si>
  <si>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</si>
  <si>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</si>
  <si>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</si>
  <si>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</si>
  <si>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</si>
  <si>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</si>
  <si>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</si>
  <si>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</si>
  <si>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</si>
  <si>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</si>
  <si>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</si>
  <si>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</si>
  <si>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</si>
  <si>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</si>
  <si>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</si>
  <si>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</si>
  <si>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</si>
  <si>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</si>
  <si>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</si>
  <si>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</si>
  <si>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</si>
  <si>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</si>
  <si>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</si>
  <si>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</si>
  <si>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</si>
  <si>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</si>
  <si>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</si>
  <si>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</si>
  <si>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</si>
  <si>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</si>
  <si>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</si>
  <si>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</si>
  <si>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</si>
  <si>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</si>
  <si>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</si>
  <si>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</si>
  <si>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</si>
  <si>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</si>
  <si>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</si>
  <si>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</si>
  <si>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</si>
  <si>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</si>
  <si>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</si>
  <si>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</si>
  <si>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</si>
  <si>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</si>
  <si>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</si>
  <si>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</si>
  <si>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</si>
  <si>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</si>
  <si>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</si>
  <si>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</si>
  <si>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</si>
  <si>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</si>
  <si>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</si>
  <si>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</si>
  <si>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</si>
  <si>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</si>
  <si>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</si>
  <si>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</si>
  <si>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</si>
  <si>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</si>
  <si>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</si>
  <si>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</si>
  <si>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</si>
  <si>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</si>
  <si>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</si>
  <si>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</si>
  <si>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</si>
  <si>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</si>
  <si>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</si>
  <si>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</si>
  <si>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</si>
  <si>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</si>
  <si>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</si>
  <si>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</si>
  <si>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</si>
  <si>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</si>
  <si>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</si>
  <si>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</si>
  <si>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</si>
  <si>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</si>
  <si>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</si>
  <si>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</si>
  <si>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</si>
  <si>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</si>
  <si>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</si>
  <si>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</si>
  <si>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</si>
  <si>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</si>
  <si>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</si>
  <si>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</si>
  <si>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</si>
  <si>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</si>
  <si>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</si>
  <si>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</si>
  <si>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</si>
  <si>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</si>
  <si>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</si>
  <si>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</si>
  <si>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</si>
  <si>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</si>
  <si>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</si>
  <si>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</si>
  <si>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</si>
  <si>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</si>
  <si>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</si>
  <si>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</si>
  <si>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</si>
  <si>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</si>
  <si>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</si>
  <si>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</si>
  <si>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</si>
  <si>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</si>
  <si>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</si>
  <si>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</si>
  <si>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</si>
  <si>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</si>
  <si>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</si>
  <si>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</si>
  <si>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</si>
  <si>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</si>
  <si>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</si>
  <si>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</si>
  <si>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</si>
  <si>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</si>
  <si>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</si>
  <si>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</si>
  <si>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</si>
  <si>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</si>
  <si>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</si>
  <si>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</si>
  <si>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</si>
  <si>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</si>
  <si>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</si>
  <si>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</si>
  <si>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</si>
  <si>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</si>
  <si>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</si>
  <si>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</si>
  <si>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</si>
  <si>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</si>
  <si>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</si>
  <si>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</si>
  <si>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</si>
  <si>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</si>
  <si>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</si>
  <si>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</si>
  <si>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</si>
  <si>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</si>
  <si>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</si>
  <si>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</si>
  <si>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</si>
  <si>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</si>
  <si>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</si>
  <si>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</si>
  <si>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</si>
  <si>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</si>
  <si>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</si>
  <si>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</si>
  <si>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</si>
  <si>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</si>
  <si>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</si>
  <si>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</si>
  <si>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</si>
  <si>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</si>
  <si>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</si>
  <si>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</si>
  <si>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</si>
  <si>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</si>
  <si>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</si>
  <si>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</si>
  <si>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</si>
  <si>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</si>
  <si>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</si>
  <si>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</si>
  <si>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</si>
  <si>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</si>
  <si>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</si>
  <si>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</si>
  <si>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</si>
  <si>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</si>
  <si>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</si>
  <si>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</si>
  <si>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</si>
  <si>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</si>
  <si>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</si>
  <si>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</si>
  <si>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</si>
  <si>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</si>
  <si>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</si>
  <si>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</si>
  <si>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</si>
  <si>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</si>
  <si>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</si>
  <si>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</si>
  <si>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</si>
  <si>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</si>
  <si>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</si>
  <si>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</si>
  <si>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</si>
  <si>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</si>
  <si>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</si>
  <si>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</si>
  <si>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</si>
  <si>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</si>
  <si>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</si>
  <si>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</si>
  <si>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</si>
  <si>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</si>
  <si>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</si>
  <si>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</si>
  <si>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</si>
  <si>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</si>
  <si>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</si>
  <si>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</si>
  <si>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</si>
  <si>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</si>
  <si>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</si>
  <si>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</si>
  <si>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</si>
  <si>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</si>
  <si>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</si>
  <si>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</si>
  <si>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</si>
  <si>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</si>
  <si>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</si>
  <si>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</si>
  <si>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</si>
  <si>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</si>
  <si>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</si>
  <si>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</si>
  <si>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</si>
  <si>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</si>
  <si>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</si>
  <si>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</si>
  <si>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</si>
  <si>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</si>
  <si>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</si>
  <si>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</si>
  <si>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</si>
  <si>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</si>
  <si>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</si>
  <si>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</si>
  <si>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</si>
  <si>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</si>
  <si>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</si>
  <si>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</si>
  <si>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</si>
  <si>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</si>
  <si>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</si>
  <si>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</si>
  <si>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</si>
  <si>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</si>
  <si>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</si>
  <si>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</si>
  <si>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</si>
  <si>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</si>
  <si>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</si>
  <si>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</si>
  <si>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</si>
  <si>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</si>
  <si>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</si>
  <si>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</si>
  <si>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</si>
  <si>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</si>
  <si>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</si>
  <si>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</si>
  <si>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</si>
  <si>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Cilegon, 18 Agustus 2017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</si>
  <si>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</si>
  <si>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</si>
  <si>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</si>
  <si>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</si>
  <si>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</si>
  <si>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</si>
  <si>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</si>
  <si>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Periode 28 Juli - 18 Agustus 2017</t>
  </si>
  <si>
    <t>11/08 - 10/09/17</t>
  </si>
  <si>
    <t>19/08 - 18/11/17</t>
  </si>
  <si>
    <t>Periode 14-23 Agustus 2017</t>
  </si>
  <si>
    <t>Cilegon, 23 Agustus 2017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</si>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</sst>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0" fontId="2" fillId="6" borderId="1" xfId="0" quotePrefix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7"/>
  <sheetViews>
    <sheetView tabSelected="1" topLeftCell="A229" workbookViewId="0">
      <selection activeCell="D246" sqref="D246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9" t="s">
        <v>112</v>
      </c>
      <c r="B4" s="140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6" t="s">
        <v>28</v>
      </c>
      <c r="D35" s="137"/>
      <c r="E35" s="137"/>
      <c r="F35" s="138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9" t="s">
        <v>191</v>
      </c>
      <c r="B36" s="140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6" t="s">
        <v>221</v>
      </c>
      <c r="D65" s="137"/>
      <c r="E65" s="137"/>
      <c r="F65" s="138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9" t="s">
        <v>250</v>
      </c>
      <c r="B66" s="140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6" t="s">
        <v>251</v>
      </c>
      <c r="D103" s="137"/>
      <c r="E103" s="137"/>
      <c r="F103" s="138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9" t="s">
        <v>308</v>
      </c>
      <c r="B104" s="140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" t="s">
        <v>526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6" t="s">
        <v>317</v>
      </c>
      <c r="D130" s="137"/>
      <c r="E130" s="137"/>
      <c r="F130" s="138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9" t="s">
        <v>347</v>
      </c>
      <c r="B131" s="140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526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6" t="s">
        <v>348</v>
      </c>
      <c r="D161" s="137"/>
      <c r="E161" s="137"/>
      <c r="F161" s="138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9" t="s">
        <v>406</v>
      </c>
      <c r="B162" s="140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526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6" t="s">
        <v>430</v>
      </c>
      <c r="D184" s="137"/>
      <c r="E184" s="137"/>
      <c r="F184" s="138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9" t="s">
        <v>431</v>
      </c>
      <c r="B185" s="140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526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6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6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6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6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6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6" t="s">
        <v>447</v>
      </c>
      <c r="D220" s="137"/>
      <c r="E220" s="137"/>
      <c r="F220" s="138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9" t="s">
        <v>446</v>
      </c>
      <c r="B221" s="140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6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6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6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9">
        <v>42949</v>
      </c>
      <c r="C225" s="13" t="s">
        <v>23</v>
      </c>
      <c r="D225" s="65" t="s">
        <v>515</v>
      </c>
      <c r="E225" s="13" t="s">
        <v>516</v>
      </c>
      <c r="F225" s="13" t="s">
        <v>24</v>
      </c>
      <c r="G225" s="67"/>
      <c r="H225" s="67">
        <v>630954800</v>
      </c>
      <c r="I225" s="65" t="s">
        <v>29</v>
      </c>
    </row>
    <row r="226" spans="1:9" ht="20.100000000000001" customHeight="1">
      <c r="A226" s="7">
        <v>5</v>
      </c>
      <c r="B226" s="116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6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6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6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6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6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6">
        <v>42962</v>
      </c>
      <c r="C232" s="7" t="s">
        <v>523</v>
      </c>
      <c r="D232" s="9" t="s">
        <v>106</v>
      </c>
      <c r="E232" s="7" t="s">
        <v>524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6">
        <v>42962</v>
      </c>
      <c r="C233" s="7" t="s">
        <v>527</v>
      </c>
      <c r="D233" s="9" t="s">
        <v>528</v>
      </c>
      <c r="E233" s="7" t="s">
        <v>529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131">
        <v>13</v>
      </c>
      <c r="B234" s="132">
        <v>42963</v>
      </c>
      <c r="C234" s="131" t="s">
        <v>117</v>
      </c>
      <c r="D234" s="133" t="s">
        <v>542</v>
      </c>
      <c r="E234" s="131" t="s">
        <v>536</v>
      </c>
      <c r="F234" s="131" t="s">
        <v>21</v>
      </c>
      <c r="G234" s="134"/>
      <c r="H234" s="134">
        <v>47970000</v>
      </c>
      <c r="I234" s="133" t="s">
        <v>29</v>
      </c>
    </row>
    <row r="235" spans="1:9" ht="20.100000000000001" customHeight="1">
      <c r="A235" s="7">
        <v>14</v>
      </c>
      <c r="B235" s="116">
        <v>42965</v>
      </c>
      <c r="C235" s="7" t="s">
        <v>331</v>
      </c>
      <c r="D235" s="9" t="s">
        <v>332</v>
      </c>
      <c r="E235" s="7" t="s">
        <v>525</v>
      </c>
      <c r="F235" s="12" t="s">
        <v>27</v>
      </c>
      <c r="G235" s="11">
        <v>1017.5</v>
      </c>
      <c r="H235" s="11"/>
      <c r="I235" s="9" t="s">
        <v>526</v>
      </c>
    </row>
    <row r="236" spans="1:9" ht="20.100000000000001" customHeight="1">
      <c r="A236" s="131">
        <v>15</v>
      </c>
      <c r="B236" s="132">
        <v>42965</v>
      </c>
      <c r="C236" s="131" t="s">
        <v>117</v>
      </c>
      <c r="D236" s="133" t="s">
        <v>535</v>
      </c>
      <c r="E236" s="131" t="s">
        <v>536</v>
      </c>
      <c r="F236" s="131" t="s">
        <v>21</v>
      </c>
      <c r="G236" s="134"/>
      <c r="H236" s="134">
        <v>111829200</v>
      </c>
      <c r="I236" s="133" t="s">
        <v>29</v>
      </c>
    </row>
    <row r="237" spans="1:9" ht="20.100000000000001" customHeight="1">
      <c r="A237" s="131">
        <v>16</v>
      </c>
      <c r="B237" s="132">
        <v>42965</v>
      </c>
      <c r="C237" s="131" t="s">
        <v>42</v>
      </c>
      <c r="D237" s="133" t="s">
        <v>33</v>
      </c>
      <c r="E237" s="131" t="s">
        <v>531</v>
      </c>
      <c r="F237" s="135" t="s">
        <v>9</v>
      </c>
      <c r="G237" s="134"/>
      <c r="H237" s="134">
        <v>10665765</v>
      </c>
      <c r="I237" s="133" t="s">
        <v>29</v>
      </c>
    </row>
    <row r="238" spans="1:9" ht="20.100000000000001" customHeight="1">
      <c r="A238" s="131">
        <v>17</v>
      </c>
      <c r="B238" s="132">
        <v>42968</v>
      </c>
      <c r="C238" s="131" t="s">
        <v>223</v>
      </c>
      <c r="D238" s="133" t="s">
        <v>224</v>
      </c>
      <c r="E238" s="131" t="s">
        <v>532</v>
      </c>
      <c r="F238" s="135" t="s">
        <v>282</v>
      </c>
      <c r="G238" s="134"/>
      <c r="H238" s="134">
        <v>36410715</v>
      </c>
      <c r="I238" s="133"/>
    </row>
    <row r="239" spans="1:9" ht="20.100000000000001" customHeight="1">
      <c r="A239" s="131">
        <v>18</v>
      </c>
      <c r="B239" s="132">
        <v>42968</v>
      </c>
      <c r="C239" s="131" t="s">
        <v>23</v>
      </c>
      <c r="D239" s="133" t="s">
        <v>538</v>
      </c>
      <c r="E239" s="131" t="s">
        <v>539</v>
      </c>
      <c r="F239" s="131" t="s">
        <v>24</v>
      </c>
      <c r="G239" s="134"/>
      <c r="H239" s="134">
        <v>30927850</v>
      </c>
      <c r="I239" s="133" t="s">
        <v>29</v>
      </c>
    </row>
    <row r="240" spans="1:9" ht="20.100000000000001" customHeight="1">
      <c r="A240" s="131">
        <v>19</v>
      </c>
      <c r="B240" s="132">
        <v>42968</v>
      </c>
      <c r="C240" s="131" t="s">
        <v>380</v>
      </c>
      <c r="D240" s="133" t="s">
        <v>540</v>
      </c>
      <c r="E240" s="131" t="s">
        <v>541</v>
      </c>
      <c r="F240" s="135" t="s">
        <v>324</v>
      </c>
      <c r="G240" s="134"/>
      <c r="H240" s="134">
        <v>38940525</v>
      </c>
      <c r="I240" s="133" t="s">
        <v>29</v>
      </c>
    </row>
    <row r="241" spans="1:9" ht="20.100000000000001" customHeight="1">
      <c r="A241" s="131">
        <v>20</v>
      </c>
      <c r="B241" s="132">
        <v>42969</v>
      </c>
      <c r="C241" s="131" t="s">
        <v>417</v>
      </c>
      <c r="D241" s="133" t="s">
        <v>418</v>
      </c>
      <c r="E241" s="131" t="s">
        <v>537</v>
      </c>
      <c r="F241" s="135" t="s">
        <v>133</v>
      </c>
      <c r="G241" s="134"/>
      <c r="H241" s="134">
        <v>1000000</v>
      </c>
      <c r="I241" s="133"/>
    </row>
    <row r="242" spans="1:9" ht="20.100000000000001" customHeight="1">
      <c r="A242" s="7">
        <v>21</v>
      </c>
      <c r="B242" s="116"/>
      <c r="C242" s="7"/>
      <c r="D242" s="9"/>
      <c r="E242" s="7"/>
      <c r="F242" s="7"/>
      <c r="G242" s="11"/>
      <c r="H242" s="11"/>
      <c r="I242" s="9"/>
    </row>
    <row r="243" spans="1:9" ht="20.100000000000001" customHeight="1">
      <c r="A243" s="7">
        <v>22</v>
      </c>
      <c r="B243" s="116"/>
      <c r="C243" s="7"/>
      <c r="D243" s="9"/>
      <c r="E243" s="7"/>
      <c r="F243" s="7"/>
      <c r="G243" s="11"/>
      <c r="H243" s="11"/>
      <c r="I243" s="9"/>
    </row>
    <row r="244" spans="1:9" ht="20.100000000000001" customHeight="1">
      <c r="A244" s="7">
        <v>23</v>
      </c>
      <c r="B244" s="116"/>
      <c r="C244" s="7"/>
      <c r="D244" s="9"/>
      <c r="E244" s="7"/>
      <c r="F244" s="7"/>
      <c r="G244" s="11"/>
      <c r="H244" s="11"/>
      <c r="I244" s="9"/>
    </row>
    <row r="245" spans="1:9" ht="20.100000000000001" customHeight="1">
      <c r="A245" s="7">
        <v>24</v>
      </c>
      <c r="B245" s="116"/>
      <c r="C245" s="7"/>
      <c r="D245" s="9"/>
      <c r="E245" s="7"/>
      <c r="F245" s="7"/>
      <c r="G245" s="11"/>
      <c r="H245" s="11"/>
      <c r="I245" s="9"/>
    </row>
    <row r="246" spans="1:9" ht="20.100000000000001" customHeight="1">
      <c r="A246" s="7">
        <v>25</v>
      </c>
      <c r="B246" s="116"/>
      <c r="C246" s="7"/>
      <c r="D246" s="9"/>
      <c r="E246" s="7"/>
      <c r="F246" s="7"/>
      <c r="G246" s="11"/>
      <c r="H246" s="11"/>
      <c r="I246" s="9"/>
    </row>
    <row r="247" spans="1:9" ht="20.100000000000001" customHeight="1">
      <c r="A247" s="7">
        <v>26</v>
      </c>
      <c r="B247" s="116"/>
      <c r="C247" s="7"/>
      <c r="D247" s="9"/>
      <c r="E247" s="7"/>
      <c r="F247" s="7"/>
      <c r="G247" s="11"/>
      <c r="H247" s="11"/>
      <c r="I247" s="9"/>
    </row>
    <row r="248" spans="1:9" ht="20.100000000000001" customHeight="1">
      <c r="A248" s="7"/>
      <c r="B248" s="7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124"/>
      <c r="B249" s="125"/>
      <c r="C249" s="136" t="s">
        <v>504</v>
      </c>
      <c r="D249" s="137"/>
      <c r="E249" s="137"/>
      <c r="F249" s="138"/>
      <c r="G249" s="126">
        <f>SUM(G222:G247)</f>
        <v>1017.5</v>
      </c>
      <c r="H249" s="126">
        <f>SUM(H222:H247)</f>
        <v>1318492307</v>
      </c>
      <c r="I249" s="126"/>
    </row>
    <row r="250" spans="1:9" ht="20.100000000000001" customHeight="1">
      <c r="A250" s="139" t="s">
        <v>503</v>
      </c>
      <c r="B250" s="140"/>
      <c r="C250" s="7"/>
      <c r="D250" s="9"/>
      <c r="E250" s="7"/>
      <c r="F250" s="7"/>
      <c r="G250" s="11"/>
      <c r="H250" s="11"/>
      <c r="I250" s="9"/>
    </row>
    <row r="251" spans="1:9" ht="20.100000000000001" customHeight="1">
      <c r="A251" s="7"/>
      <c r="B251" s="7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8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8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8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8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H262" s="16"/>
    </row>
    <row r="263" spans="1:9" ht="20.100000000000001" customHeight="1">
      <c r="H263" s="16"/>
    </row>
    <row r="264" spans="1:9" ht="20.100000000000001" customHeight="1">
      <c r="H264" s="16"/>
    </row>
    <row r="265" spans="1:9" ht="20.100000000000001" customHeight="1">
      <c r="H265" s="16"/>
    </row>
    <row r="266" spans="1:9" ht="20.100000000000001" customHeight="1">
      <c r="H266" s="16"/>
    </row>
    <row r="267" spans="1:9" ht="20.100000000000001" customHeight="1">
      <c r="H267" s="16"/>
    </row>
    <row r="268" spans="1:9" ht="20.100000000000001" customHeight="1">
      <c r="H268" s="16"/>
    </row>
    <row r="269" spans="1:9" ht="20.100000000000001" customHeight="1">
      <c r="H269" s="16"/>
    </row>
    <row r="270" spans="1:9" ht="20.100000000000001" customHeight="1">
      <c r="H270" s="16"/>
    </row>
    <row r="271" spans="1:9" ht="20.100000000000001" customHeight="1">
      <c r="H271" s="16"/>
    </row>
    <row r="272" spans="1:9" ht="20.100000000000001" customHeight="1">
      <c r="H272" s="16"/>
    </row>
    <row r="273" spans="8:8" ht="20.100000000000001" customHeight="1">
      <c r="H273" s="16"/>
    </row>
    <row r="274" spans="8:8" ht="20.100000000000001" customHeight="1">
      <c r="H274" s="16"/>
    </row>
    <row r="275" spans="8:8" ht="20.100000000000001" customHeight="1">
      <c r="H275" s="16"/>
    </row>
    <row r="276" spans="8:8" ht="20.100000000000001" customHeight="1">
      <c r="H276" s="16"/>
    </row>
    <row r="277" spans="8:8" ht="20.100000000000001" customHeight="1">
      <c r="H277" s="16"/>
    </row>
    <row r="278" spans="8:8" ht="20.100000000000001" customHeight="1">
      <c r="H278" s="16"/>
    </row>
    <row r="279" spans="8:8" ht="20.100000000000001" customHeight="1">
      <c r="H279" s="16"/>
    </row>
    <row r="280" spans="8:8" ht="20.100000000000001" customHeight="1">
      <c r="H280" s="16"/>
    </row>
    <row r="281" spans="8:8" ht="20.100000000000001" customHeight="1">
      <c r="H281" s="16"/>
    </row>
    <row r="282" spans="8:8" ht="20.100000000000001" customHeight="1">
      <c r="H282" s="16"/>
    </row>
    <row r="283" spans="8:8" ht="20.100000000000001" customHeight="1">
      <c r="H283" s="16"/>
    </row>
    <row r="284" spans="8:8" ht="20.100000000000001" customHeight="1">
      <c r="H284" s="16"/>
    </row>
    <row r="285" spans="8:8" ht="20.100000000000001" customHeight="1">
      <c r="H285" s="16"/>
    </row>
    <row r="286" spans="8:8" ht="20.100000000000001" customHeight="1">
      <c r="H286" s="16"/>
    </row>
    <row r="287" spans="8:8" ht="20.100000000000001" customHeight="1">
      <c r="H287" s="16"/>
    </row>
    <row r="288" spans="8:8" ht="20.100000000000001" customHeight="1">
      <c r="H288" s="16"/>
    </row>
    <row r="289" spans="8:8" ht="20.100000000000001" customHeight="1">
      <c r="H289" s="16"/>
    </row>
    <row r="290" spans="8:8" ht="20.100000000000001" customHeight="1">
      <c r="H290" s="16"/>
    </row>
    <row r="291" spans="8:8" ht="20.100000000000001" customHeight="1">
      <c r="H291" s="16"/>
    </row>
    <row r="292" spans="8:8" ht="20.100000000000001" customHeight="1">
      <c r="H292" s="16"/>
    </row>
    <row r="293" spans="8:8" ht="20.100000000000001" customHeight="1">
      <c r="H293" s="16"/>
    </row>
    <row r="294" spans="8:8" ht="20.100000000000001" customHeight="1">
      <c r="H294" s="16"/>
    </row>
    <row r="295" spans="8:8" ht="20.100000000000001" customHeight="1">
      <c r="H295" s="16"/>
    </row>
    <row r="296" spans="8:8" ht="20.100000000000001" customHeight="1">
      <c r="H296" s="16"/>
    </row>
    <row r="297" spans="8:8" ht="20.100000000000001" customHeight="1">
      <c r="H297" s="16"/>
    </row>
    <row r="298" spans="8:8" ht="20.100000000000001" customHeight="1">
      <c r="H298" s="16"/>
    </row>
    <row r="299" spans="8:8" ht="20.100000000000001" customHeight="1">
      <c r="H299" s="16"/>
    </row>
    <row r="300" spans="8:8" ht="20.100000000000001" customHeight="1">
      <c r="H300" s="16"/>
    </row>
    <row r="301" spans="8:8" ht="20.100000000000001" customHeight="1">
      <c r="H301" s="16"/>
    </row>
    <row r="302" spans="8:8" ht="20.100000000000001" customHeight="1">
      <c r="H302" s="16"/>
    </row>
    <row r="303" spans="8:8" ht="20.100000000000001" customHeight="1">
      <c r="H303" s="16"/>
    </row>
    <row r="304" spans="8:8" ht="20.100000000000001" customHeight="1">
      <c r="H304" s="16"/>
    </row>
    <row r="305" spans="8:8" ht="20.100000000000001" customHeight="1">
      <c r="H305" s="16"/>
    </row>
    <row r="306" spans="8:8" ht="20.100000000000001" customHeight="1">
      <c r="H306" s="16"/>
    </row>
    <row r="307" spans="8:8" ht="20.100000000000001" customHeight="1">
      <c r="H307" s="16"/>
    </row>
    <row r="308" spans="8:8" ht="20.100000000000001" customHeight="1">
      <c r="H308" s="16"/>
    </row>
    <row r="309" spans="8:8" ht="20.100000000000001" customHeight="1">
      <c r="H309" s="16"/>
    </row>
    <row r="310" spans="8:8" ht="20.100000000000001" customHeight="1">
      <c r="H310" s="16"/>
    </row>
    <row r="311" spans="8:8" ht="20.100000000000001" customHeight="1">
      <c r="H311" s="16"/>
    </row>
    <row r="312" spans="8:8" ht="20.100000000000001" customHeight="1">
      <c r="H312" s="16"/>
    </row>
    <row r="313" spans="8:8" ht="20.100000000000001" customHeight="1">
      <c r="H313" s="16"/>
    </row>
    <row r="314" spans="8:8" ht="20.100000000000001" customHeight="1">
      <c r="H314" s="16"/>
    </row>
    <row r="315" spans="8:8" ht="20.100000000000001" customHeight="1">
      <c r="H315" s="16"/>
    </row>
    <row r="316" spans="8:8" ht="20.100000000000001" customHeight="1">
      <c r="H316" s="16"/>
    </row>
    <row r="317" spans="8:8" ht="20.100000000000001" customHeight="1">
      <c r="H317" s="16"/>
    </row>
    <row r="318" spans="8:8" ht="20.100000000000001" customHeight="1">
      <c r="H318" s="16"/>
    </row>
    <row r="319" spans="8:8" ht="20.100000000000001" customHeight="1">
      <c r="H319" s="16"/>
    </row>
    <row r="320" spans="8:8" ht="20.100000000000001" customHeight="1">
      <c r="H320" s="16"/>
    </row>
    <row r="321" spans="8:8" ht="20.100000000000001" customHeight="1">
      <c r="H321" s="16"/>
    </row>
    <row r="322" spans="8:8" ht="20.100000000000001" customHeight="1">
      <c r="H322" s="16"/>
    </row>
    <row r="323" spans="8:8" ht="20.100000000000001" customHeight="1">
      <c r="H323" s="16"/>
    </row>
    <row r="324" spans="8:8" ht="20.100000000000001" customHeight="1">
      <c r="H324" s="16"/>
    </row>
    <row r="325" spans="8:8" ht="20.100000000000001" customHeight="1">
      <c r="H325" s="16"/>
    </row>
    <row r="326" spans="8:8" ht="20.100000000000001" customHeight="1">
      <c r="H326" s="16"/>
    </row>
    <row r="327" spans="8:8" ht="20.100000000000001" customHeight="1">
      <c r="H327" s="16"/>
    </row>
  </sheetData>
  <mergeCells count="17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C249:F249"/>
    <mergeCell ref="A250:B250"/>
    <mergeCell ref="A131:B131"/>
    <mergeCell ref="C161:F161"/>
    <mergeCell ref="C220:F220"/>
    <mergeCell ref="A221:B22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H17" sqref="H17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52.7109375" bestFit="1" customWidth="1"/>
    <col min="5" max="5" width="17.28515625" bestFit="1" customWidth="1"/>
    <col min="6" max="6" width="7.42578125" bestFit="1" customWidth="1"/>
    <col min="7" max="7" width="5.28515625" bestFit="1" customWidth="1"/>
    <col min="8" max="8" width="16.28515625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533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42963</v>
      </c>
      <c r="C5" s="7" t="s">
        <v>117</v>
      </c>
      <c r="D5" s="9" t="s">
        <v>542</v>
      </c>
      <c r="E5" s="7" t="s">
        <v>536</v>
      </c>
      <c r="F5" s="7" t="s">
        <v>21</v>
      </c>
      <c r="G5" s="11"/>
      <c r="H5" s="11">
        <v>47970000</v>
      </c>
      <c r="I5" s="9" t="s">
        <v>29</v>
      </c>
    </row>
    <row r="6" spans="1:9" s="130" customFormat="1" ht="18" customHeight="1">
      <c r="A6" s="7">
        <v>2</v>
      </c>
      <c r="B6" s="116">
        <v>42965</v>
      </c>
      <c r="C6" s="7" t="s">
        <v>117</v>
      </c>
      <c r="D6" s="9" t="s">
        <v>535</v>
      </c>
      <c r="E6" s="7" t="s">
        <v>536</v>
      </c>
      <c r="F6" s="7" t="s">
        <v>21</v>
      </c>
      <c r="G6" s="11"/>
      <c r="H6" s="11">
        <v>111829200</v>
      </c>
      <c r="I6" s="9" t="s">
        <v>29</v>
      </c>
    </row>
    <row r="7" spans="1:9" s="130" customFormat="1" ht="18" customHeight="1">
      <c r="A7" s="7">
        <v>3</v>
      </c>
      <c r="B7" s="116">
        <v>42965</v>
      </c>
      <c r="C7" s="7" t="s">
        <v>42</v>
      </c>
      <c r="D7" s="9" t="s">
        <v>33</v>
      </c>
      <c r="E7" s="7" t="s">
        <v>531</v>
      </c>
      <c r="F7" s="12" t="s">
        <v>9</v>
      </c>
      <c r="G7" s="11"/>
      <c r="H7" s="11">
        <v>10665765</v>
      </c>
      <c r="I7" s="9" t="s">
        <v>29</v>
      </c>
    </row>
    <row r="8" spans="1:9" s="130" customFormat="1" ht="18" customHeight="1">
      <c r="A8" s="7">
        <v>4</v>
      </c>
      <c r="B8" s="116">
        <v>42968</v>
      </c>
      <c r="C8" s="7" t="s">
        <v>223</v>
      </c>
      <c r="D8" s="9" t="s">
        <v>224</v>
      </c>
      <c r="E8" s="7" t="s">
        <v>532</v>
      </c>
      <c r="F8" s="12" t="s">
        <v>282</v>
      </c>
      <c r="G8" s="11"/>
      <c r="H8" s="11">
        <v>36410715</v>
      </c>
      <c r="I8" s="9"/>
    </row>
    <row r="9" spans="1:9" s="130" customFormat="1" ht="18" customHeight="1">
      <c r="A9" s="7">
        <v>5</v>
      </c>
      <c r="B9" s="116">
        <v>42968</v>
      </c>
      <c r="C9" s="7" t="s">
        <v>23</v>
      </c>
      <c r="D9" s="9" t="s">
        <v>538</v>
      </c>
      <c r="E9" s="7" t="s">
        <v>539</v>
      </c>
      <c r="F9" s="7" t="s">
        <v>24</v>
      </c>
      <c r="G9" s="11"/>
      <c r="H9" s="11">
        <v>30927850</v>
      </c>
      <c r="I9" s="9" t="s">
        <v>29</v>
      </c>
    </row>
    <row r="10" spans="1:9" ht="18" customHeight="1">
      <c r="A10" s="7">
        <v>6</v>
      </c>
      <c r="B10" s="116">
        <v>42968</v>
      </c>
      <c r="C10" s="7" t="s">
        <v>380</v>
      </c>
      <c r="D10" s="9" t="s">
        <v>540</v>
      </c>
      <c r="E10" s="7" t="s">
        <v>541</v>
      </c>
      <c r="F10" s="12" t="s">
        <v>324</v>
      </c>
      <c r="G10" s="11"/>
      <c r="H10" s="11">
        <v>38940525</v>
      </c>
      <c r="I10" s="9" t="s">
        <v>29</v>
      </c>
    </row>
    <row r="11" spans="1:9" ht="18" customHeight="1">
      <c r="A11" s="7">
        <v>7</v>
      </c>
      <c r="B11" s="116">
        <v>42969</v>
      </c>
      <c r="C11" s="7" t="s">
        <v>417</v>
      </c>
      <c r="D11" s="9" t="s">
        <v>418</v>
      </c>
      <c r="E11" s="7" t="s">
        <v>537</v>
      </c>
      <c r="F11" s="12" t="s">
        <v>133</v>
      </c>
      <c r="G11" s="11"/>
      <c r="H11" s="11">
        <v>1000000</v>
      </c>
      <c r="I11" s="9"/>
    </row>
    <row r="12" spans="1:9" ht="18" customHeight="1">
      <c r="A12" s="7">
        <v>8</v>
      </c>
      <c r="B12" s="116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79"/>
    </row>
    <row r="16" spans="1:9" ht="18" customHeight="1">
      <c r="A16" s="29"/>
      <c r="B16" s="30"/>
      <c r="C16" s="29"/>
      <c r="D16" s="31"/>
      <c r="E16" s="29"/>
      <c r="F16" s="29"/>
      <c r="G16" s="32">
        <f>SUM(G5:G14)</f>
        <v>0</v>
      </c>
      <c r="H16" s="32">
        <f>SUM(H5:H14)</f>
        <v>277744055</v>
      </c>
      <c r="I16" s="80"/>
    </row>
    <row r="17" spans="1:9" ht="18" customHeight="1">
      <c r="A17" s="22"/>
      <c r="B17" s="33"/>
      <c r="C17" s="22"/>
      <c r="D17" s="21"/>
      <c r="E17" s="22"/>
      <c r="F17" s="22"/>
      <c r="G17" s="24"/>
      <c r="H17" s="88"/>
      <c r="I17" s="78"/>
    </row>
    <row r="18" spans="1:9" ht="18" customHeight="1">
      <c r="A18" s="14"/>
      <c r="B18" s="141" t="s">
        <v>51</v>
      </c>
      <c r="C18" s="141"/>
      <c r="D18" s="2"/>
      <c r="E18" s="14"/>
      <c r="F18" s="14"/>
      <c r="G18" s="16"/>
      <c r="H18" s="85" t="s">
        <v>534</v>
      </c>
      <c r="I18" s="76"/>
    </row>
    <row r="19" spans="1:9" ht="18" customHeight="1">
      <c r="A19" s="14"/>
      <c r="B19" s="142">
        <v>42948</v>
      </c>
      <c r="C19" s="143"/>
      <c r="D19" s="2"/>
      <c r="E19" s="2"/>
      <c r="F19" s="14"/>
      <c r="G19" s="2"/>
      <c r="H19" s="86"/>
      <c r="I19" s="76"/>
    </row>
    <row r="20" spans="1:9" ht="18" customHeight="1">
      <c r="A20" s="14"/>
      <c r="B20" s="34" t="s">
        <v>52</v>
      </c>
      <c r="C20" s="35" t="s">
        <v>53</v>
      </c>
      <c r="D20" s="2"/>
      <c r="E20" s="2"/>
      <c r="F20" s="14"/>
      <c r="G20" s="2"/>
      <c r="H20" s="86"/>
      <c r="I20" s="76"/>
    </row>
    <row r="21" spans="1:9" ht="18" customHeight="1">
      <c r="A21" s="14"/>
      <c r="B21" s="60">
        <v>13251</v>
      </c>
      <c r="C21" s="60">
        <v>13385</v>
      </c>
      <c r="D21" s="2"/>
      <c r="E21" s="14"/>
      <c r="F21" s="14"/>
      <c r="G21" s="16"/>
      <c r="H21" s="87"/>
      <c r="I21" s="76"/>
    </row>
    <row r="22" spans="1:9" ht="18" customHeight="1">
      <c r="A22" s="14"/>
      <c r="B22" s="36" t="s">
        <v>54</v>
      </c>
      <c r="C22" s="37">
        <f>(B21+C21)/2</f>
        <v>13318</v>
      </c>
      <c r="D22" s="2"/>
      <c r="E22" s="14"/>
      <c r="F22" s="14"/>
      <c r="G22" s="16"/>
      <c r="H22" s="87"/>
      <c r="I22" s="76"/>
    </row>
    <row r="23" spans="1:9" ht="18" customHeight="1">
      <c r="A23" s="14"/>
      <c r="B23" s="142">
        <v>42963</v>
      </c>
      <c r="C23" s="143"/>
      <c r="D23" s="2"/>
      <c r="E23" s="38"/>
      <c r="F23" s="14"/>
      <c r="G23" s="16"/>
      <c r="H23" s="87"/>
      <c r="I23" s="76"/>
    </row>
    <row r="24" spans="1:9" ht="18" customHeight="1">
      <c r="A24" s="14"/>
      <c r="B24" s="34" t="s">
        <v>52</v>
      </c>
      <c r="C24" s="35" t="s">
        <v>53</v>
      </c>
      <c r="D24" s="2"/>
      <c r="E24" s="14"/>
      <c r="F24" s="14"/>
      <c r="G24" s="16"/>
      <c r="H24" s="87"/>
      <c r="I24" s="76"/>
    </row>
    <row r="25" spans="1:9" ht="18" customHeight="1">
      <c r="A25" s="14"/>
      <c r="B25" s="60">
        <v>13307</v>
      </c>
      <c r="C25" s="60">
        <v>13441</v>
      </c>
      <c r="D25" s="2"/>
      <c r="E25" s="14"/>
      <c r="F25" s="14"/>
      <c r="G25" s="16"/>
      <c r="H25" s="87"/>
      <c r="I25" s="76"/>
    </row>
    <row r="26" spans="1:9" ht="18" customHeight="1">
      <c r="A26" s="14"/>
      <c r="B26" s="36" t="s">
        <v>54</v>
      </c>
      <c r="C26" s="37">
        <f>(B25+C25)/2</f>
        <v>13374</v>
      </c>
      <c r="D26" s="2"/>
      <c r="E26" s="14"/>
      <c r="F26" s="14"/>
      <c r="G26" s="16"/>
      <c r="H26" s="87"/>
      <c r="I26" s="76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44" t="s">
        <v>56</v>
      </c>
      <c r="D7" s="144"/>
      <c r="E7" s="144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5" t="s">
        <v>69</v>
      </c>
      <c r="D18" s="145"/>
      <c r="E18" s="145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5" t="s">
        <v>69</v>
      </c>
      <c r="D28" s="145"/>
      <c r="E28" s="145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5" t="s">
        <v>69</v>
      </c>
      <c r="D37" s="145"/>
      <c r="E37" s="145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6" t="s">
        <v>69</v>
      </c>
      <c r="D4" s="146"/>
      <c r="E4" s="146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6" t="s">
        <v>56</v>
      </c>
      <c r="D13" s="146"/>
      <c r="E13" s="146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6" t="s">
        <v>69</v>
      </c>
      <c r="D23" s="146"/>
      <c r="E23" s="146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54.140625" customWidth="1"/>
    <col min="5" max="5" width="17.28515625" bestFit="1" customWidth="1"/>
    <col min="6" max="6" width="7.42578125" bestFit="1" customWidth="1"/>
    <col min="7" max="7" width="10.5703125" bestFit="1" customWidth="1"/>
    <col min="8" max="8" width="23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530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42944</v>
      </c>
      <c r="C5" s="7" t="s">
        <v>23</v>
      </c>
      <c r="D5" s="9" t="s">
        <v>494</v>
      </c>
      <c r="E5" s="7" t="s">
        <v>495</v>
      </c>
      <c r="F5" s="7" t="s">
        <v>24</v>
      </c>
      <c r="G5" s="11"/>
      <c r="H5" s="11">
        <v>26983125</v>
      </c>
      <c r="I5" s="9" t="s">
        <v>29</v>
      </c>
    </row>
    <row r="6" spans="1:9" s="130" customFormat="1" ht="18" customHeight="1">
      <c r="A6" s="7">
        <v>2</v>
      </c>
      <c r="B6" s="116">
        <v>42944</v>
      </c>
      <c r="C6" s="7" t="s">
        <v>496</v>
      </c>
      <c r="D6" s="9" t="s">
        <v>497</v>
      </c>
      <c r="E6" s="7" t="s">
        <v>498</v>
      </c>
      <c r="F6" s="12" t="s">
        <v>271</v>
      </c>
      <c r="G6" s="11"/>
      <c r="H6" s="11">
        <v>131798700</v>
      </c>
      <c r="I6" s="9" t="s">
        <v>29</v>
      </c>
    </row>
    <row r="7" spans="1:9" s="130" customFormat="1" ht="18" customHeight="1">
      <c r="A7" s="7">
        <v>3</v>
      </c>
      <c r="B7" s="116">
        <v>42944</v>
      </c>
      <c r="C7" s="7" t="s">
        <v>500</v>
      </c>
      <c r="D7" s="9" t="s">
        <v>501</v>
      </c>
      <c r="E7" s="7" t="s">
        <v>438</v>
      </c>
      <c r="F7" s="7" t="s">
        <v>499</v>
      </c>
      <c r="G7" s="11"/>
      <c r="H7" s="11">
        <v>206782775</v>
      </c>
      <c r="I7" s="9" t="s">
        <v>29</v>
      </c>
    </row>
    <row r="8" spans="1:9" s="130" customFormat="1" ht="18" customHeight="1">
      <c r="A8" s="7">
        <v>4</v>
      </c>
      <c r="B8" s="116">
        <v>42944</v>
      </c>
      <c r="C8" s="7" t="s">
        <v>305</v>
      </c>
      <c r="D8" s="9" t="s">
        <v>163</v>
      </c>
      <c r="E8" s="7" t="s">
        <v>502</v>
      </c>
      <c r="F8" s="12" t="s">
        <v>207</v>
      </c>
      <c r="G8" s="11"/>
      <c r="H8" s="11">
        <v>4659550</v>
      </c>
      <c r="I8" s="9" t="s">
        <v>29</v>
      </c>
    </row>
    <row r="9" spans="1:9" s="130" customFormat="1" ht="18" customHeight="1">
      <c r="A9" s="7">
        <v>5</v>
      </c>
      <c r="B9" s="116">
        <v>42949</v>
      </c>
      <c r="C9" s="7" t="s">
        <v>403</v>
      </c>
      <c r="D9" s="9" t="s">
        <v>505</v>
      </c>
      <c r="E9" s="7" t="s">
        <v>506</v>
      </c>
      <c r="F9" s="12" t="s">
        <v>514</v>
      </c>
      <c r="G9" s="11"/>
      <c r="H9" s="11">
        <v>10617118</v>
      </c>
      <c r="I9" s="9"/>
    </row>
    <row r="10" spans="1:9" ht="18" customHeight="1">
      <c r="A10" s="7">
        <v>6</v>
      </c>
      <c r="B10" s="116">
        <v>42949</v>
      </c>
      <c r="C10" s="7" t="s">
        <v>509</v>
      </c>
      <c r="D10" s="9" t="s">
        <v>510</v>
      </c>
      <c r="E10" s="7" t="s">
        <v>486</v>
      </c>
      <c r="F10" s="12" t="s">
        <v>124</v>
      </c>
      <c r="G10" s="11"/>
      <c r="H10" s="11">
        <v>18291062</v>
      </c>
      <c r="I10" s="9" t="s">
        <v>29</v>
      </c>
    </row>
    <row r="11" spans="1:9" ht="18" customHeight="1">
      <c r="A11" s="7">
        <v>7</v>
      </c>
      <c r="B11" s="116">
        <v>42949</v>
      </c>
      <c r="C11" s="7" t="s">
        <v>511</v>
      </c>
      <c r="D11" s="9" t="s">
        <v>512</v>
      </c>
      <c r="E11" s="7" t="s">
        <v>513</v>
      </c>
      <c r="F11" s="12" t="s">
        <v>15</v>
      </c>
      <c r="G11" s="11"/>
      <c r="H11" s="11">
        <v>15023938</v>
      </c>
      <c r="I11" s="9" t="s">
        <v>29</v>
      </c>
    </row>
    <row r="12" spans="1:9" ht="18" customHeight="1">
      <c r="A12" s="7">
        <v>8</v>
      </c>
      <c r="B12" s="129">
        <v>42949</v>
      </c>
      <c r="C12" s="13" t="s">
        <v>23</v>
      </c>
      <c r="D12" s="65" t="s">
        <v>515</v>
      </c>
      <c r="E12" s="13" t="s">
        <v>516</v>
      </c>
      <c r="F12" s="13" t="s">
        <v>24</v>
      </c>
      <c r="G12" s="67"/>
      <c r="H12" s="67">
        <v>630954800</v>
      </c>
      <c r="I12" s="65" t="s">
        <v>29</v>
      </c>
    </row>
    <row r="13" spans="1:9" ht="18" customHeight="1">
      <c r="A13" s="7">
        <v>9</v>
      </c>
      <c r="B13" s="116">
        <v>42950</v>
      </c>
      <c r="C13" s="7" t="s">
        <v>23</v>
      </c>
      <c r="D13" s="9" t="s">
        <v>508</v>
      </c>
      <c r="E13" s="7" t="s">
        <v>438</v>
      </c>
      <c r="F13" s="7" t="s">
        <v>24</v>
      </c>
      <c r="G13" s="11"/>
      <c r="H13" s="11">
        <v>18469014</v>
      </c>
      <c r="I13" s="9" t="s">
        <v>190</v>
      </c>
    </row>
    <row r="14" spans="1:9" ht="18" customHeight="1">
      <c r="A14" s="7">
        <v>10</v>
      </c>
      <c r="B14" s="116">
        <v>42950</v>
      </c>
      <c r="C14" s="7" t="s">
        <v>36</v>
      </c>
      <c r="D14" s="9" t="s">
        <v>37</v>
      </c>
      <c r="E14" s="7" t="s">
        <v>507</v>
      </c>
      <c r="F14" s="12" t="s">
        <v>22</v>
      </c>
      <c r="G14" s="11"/>
      <c r="H14" s="11">
        <v>9319100</v>
      </c>
      <c r="I14" s="9" t="s">
        <v>29</v>
      </c>
    </row>
    <row r="15" spans="1:9" s="130" customFormat="1" ht="18" customHeight="1">
      <c r="A15" s="7">
        <v>11</v>
      </c>
      <c r="B15" s="116">
        <v>42958</v>
      </c>
      <c r="C15" s="7" t="s">
        <v>117</v>
      </c>
      <c r="D15" s="9" t="s">
        <v>517</v>
      </c>
      <c r="E15" s="7" t="s">
        <v>518</v>
      </c>
      <c r="F15" s="7" t="s">
        <v>21</v>
      </c>
      <c r="G15" s="11"/>
      <c r="H15" s="11">
        <v>221635475</v>
      </c>
      <c r="I15" s="9" t="s">
        <v>29</v>
      </c>
    </row>
    <row r="16" spans="1:9" s="130" customFormat="1" ht="18" customHeight="1">
      <c r="A16" s="7">
        <v>12</v>
      </c>
      <c r="B16" s="116">
        <v>42961</v>
      </c>
      <c r="C16" s="7" t="s">
        <v>280</v>
      </c>
      <c r="D16" s="9" t="s">
        <v>261</v>
      </c>
      <c r="E16" s="7" t="s">
        <v>519</v>
      </c>
      <c r="F16" s="12" t="s">
        <v>263</v>
      </c>
      <c r="G16" s="11"/>
      <c r="H16" s="11">
        <v>31951200</v>
      </c>
      <c r="I16" s="9" t="s">
        <v>29</v>
      </c>
    </row>
    <row r="17" spans="1:9" s="130" customFormat="1" ht="18" customHeight="1">
      <c r="A17" s="7">
        <v>13</v>
      </c>
      <c r="B17" s="116">
        <v>42962</v>
      </c>
      <c r="C17" s="7" t="s">
        <v>39</v>
      </c>
      <c r="D17" s="9" t="s">
        <v>40</v>
      </c>
      <c r="E17" s="7" t="s">
        <v>520</v>
      </c>
      <c r="F17" s="12" t="s">
        <v>96</v>
      </c>
      <c r="G17" s="11"/>
      <c r="H17" s="11">
        <v>40653195</v>
      </c>
      <c r="I17" s="9" t="s">
        <v>29</v>
      </c>
    </row>
    <row r="18" spans="1:9" s="130" customFormat="1" ht="18" customHeight="1">
      <c r="A18" s="7">
        <v>14</v>
      </c>
      <c r="B18" s="116">
        <v>42962</v>
      </c>
      <c r="C18" s="7" t="s">
        <v>305</v>
      </c>
      <c r="D18" s="9" t="s">
        <v>109</v>
      </c>
      <c r="E18" s="7" t="s">
        <v>521</v>
      </c>
      <c r="F18" s="12" t="s">
        <v>148</v>
      </c>
      <c r="G18" s="11"/>
      <c r="H18" s="11">
        <v>9322600</v>
      </c>
      <c r="I18" s="9" t="s">
        <v>29</v>
      </c>
    </row>
    <row r="19" spans="1:9" s="130" customFormat="1" ht="18" customHeight="1">
      <c r="A19" s="7">
        <v>15</v>
      </c>
      <c r="B19" s="116">
        <v>42962</v>
      </c>
      <c r="C19" s="7" t="s">
        <v>523</v>
      </c>
      <c r="D19" s="9" t="s">
        <v>106</v>
      </c>
      <c r="E19" s="7" t="s">
        <v>524</v>
      </c>
      <c r="F19" s="12" t="s">
        <v>98</v>
      </c>
      <c r="G19" s="11"/>
      <c r="H19" s="11">
        <v>22185125</v>
      </c>
      <c r="I19" s="9" t="s">
        <v>29</v>
      </c>
    </row>
    <row r="20" spans="1:9" s="130" customFormat="1" ht="18" customHeight="1">
      <c r="A20" s="7">
        <v>16</v>
      </c>
      <c r="B20" s="116">
        <v>42962</v>
      </c>
      <c r="C20" s="7" t="s">
        <v>527</v>
      </c>
      <c r="D20" s="9" t="s">
        <v>528</v>
      </c>
      <c r="E20" s="7" t="s">
        <v>529</v>
      </c>
      <c r="F20" s="12" t="s">
        <v>133</v>
      </c>
      <c r="G20" s="11"/>
      <c r="H20" s="11">
        <v>12325625</v>
      </c>
      <c r="I20" s="9" t="s">
        <v>190</v>
      </c>
    </row>
    <row r="21" spans="1:9" s="130" customFormat="1" ht="18" customHeight="1">
      <c r="A21" s="7">
        <v>17</v>
      </c>
      <c r="B21" s="116">
        <v>42965</v>
      </c>
      <c r="C21" s="7" t="s">
        <v>331</v>
      </c>
      <c r="D21" s="9" t="s">
        <v>332</v>
      </c>
      <c r="E21" s="7" t="s">
        <v>525</v>
      </c>
      <c r="F21" s="12" t="s">
        <v>27</v>
      </c>
      <c r="G21" s="11">
        <v>1017.5</v>
      </c>
      <c r="H21" s="11"/>
      <c r="I21" s="9" t="s">
        <v>526</v>
      </c>
    </row>
    <row r="22" spans="1:9" s="130" customFormat="1" ht="18" customHeight="1">
      <c r="A22" s="7"/>
      <c r="B22" s="116"/>
      <c r="C22" s="7"/>
      <c r="D22" s="9"/>
      <c r="E22" s="7"/>
      <c r="F22" s="12"/>
      <c r="G22" s="11"/>
      <c r="H22" s="11"/>
      <c r="I22" s="79"/>
    </row>
    <row r="23" spans="1:9" ht="18" customHeight="1">
      <c r="A23" s="29"/>
      <c r="B23" s="30"/>
      <c r="C23" s="29"/>
      <c r="D23" s="31"/>
      <c r="E23" s="29"/>
      <c r="F23" s="29"/>
      <c r="G23" s="32">
        <f>SUM(G5:G14)</f>
        <v>0</v>
      </c>
      <c r="H23" s="32">
        <f>SUM(H5:H14)</f>
        <v>1072899182</v>
      </c>
      <c r="I23" s="80"/>
    </row>
    <row r="24" spans="1:9" ht="18" customHeight="1">
      <c r="A24" s="22"/>
      <c r="B24" s="33"/>
      <c r="C24" s="22"/>
      <c r="D24" s="21"/>
      <c r="E24" s="22"/>
      <c r="F24" s="22"/>
      <c r="G24" s="24"/>
      <c r="H24" s="88"/>
      <c r="I24" s="78"/>
    </row>
    <row r="25" spans="1:9" ht="18" customHeight="1">
      <c r="A25" s="14"/>
      <c r="B25" s="141" t="s">
        <v>51</v>
      </c>
      <c r="C25" s="141"/>
      <c r="D25" s="2"/>
      <c r="E25" s="14"/>
      <c r="F25" s="14"/>
      <c r="G25" s="16"/>
      <c r="H25" s="85" t="s">
        <v>522</v>
      </c>
      <c r="I25" s="76"/>
    </row>
    <row r="26" spans="1:9" ht="18" customHeight="1">
      <c r="A26" s="14"/>
      <c r="B26" s="142">
        <v>42948</v>
      </c>
      <c r="C26" s="143"/>
      <c r="D26" s="2"/>
      <c r="E26" s="2"/>
      <c r="F26" s="14"/>
      <c r="G26" s="2"/>
      <c r="H26" s="86"/>
      <c r="I26" s="76"/>
    </row>
    <row r="27" spans="1:9" ht="18" customHeight="1">
      <c r="A27" s="14"/>
      <c r="B27" s="34" t="s">
        <v>52</v>
      </c>
      <c r="C27" s="35" t="s">
        <v>53</v>
      </c>
      <c r="D27" s="2"/>
      <c r="E27" s="2"/>
      <c r="F27" s="14"/>
      <c r="G27" s="2"/>
      <c r="H27" s="86"/>
      <c r="I27" s="76"/>
    </row>
    <row r="28" spans="1:9" ht="18" customHeight="1">
      <c r="A28" s="14"/>
      <c r="B28" s="60">
        <v>13251</v>
      </c>
      <c r="C28" s="60">
        <v>13385</v>
      </c>
      <c r="D28" s="2"/>
      <c r="E28" s="14"/>
      <c r="F28" s="14"/>
      <c r="G28" s="16"/>
      <c r="H28" s="87"/>
      <c r="I28" s="76"/>
    </row>
    <row r="29" spans="1:9" ht="18" customHeight="1">
      <c r="A29" s="14"/>
      <c r="B29" s="36" t="s">
        <v>54</v>
      </c>
      <c r="C29" s="37">
        <f>(B28+C28)/2</f>
        <v>13318</v>
      </c>
      <c r="D29" s="2"/>
      <c r="E29" s="14"/>
      <c r="F29" s="14"/>
      <c r="G29" s="16"/>
      <c r="H29" s="87"/>
      <c r="I29" s="76"/>
    </row>
    <row r="30" spans="1:9" ht="18" customHeight="1">
      <c r="A30" s="14"/>
      <c r="B30" s="142">
        <v>42963</v>
      </c>
      <c r="C30" s="143"/>
      <c r="D30" s="2"/>
      <c r="E30" s="38"/>
      <c r="F30" s="14"/>
      <c r="G30" s="16"/>
      <c r="H30" s="87"/>
      <c r="I30" s="76"/>
    </row>
    <row r="31" spans="1:9" ht="18" customHeight="1">
      <c r="A31" s="14"/>
      <c r="B31" s="34" t="s">
        <v>52</v>
      </c>
      <c r="C31" s="35" t="s">
        <v>53</v>
      </c>
      <c r="D31" s="2"/>
      <c r="E31" s="14"/>
      <c r="F31" s="14"/>
      <c r="G31" s="16"/>
      <c r="H31" s="87"/>
      <c r="I31" s="76"/>
    </row>
    <row r="32" spans="1:9" ht="18" customHeight="1">
      <c r="A32" s="14"/>
      <c r="B32" s="60">
        <v>13307</v>
      </c>
      <c r="C32" s="60">
        <v>13441</v>
      </c>
      <c r="D32" s="2"/>
      <c r="E32" s="14"/>
      <c r="F32" s="14"/>
      <c r="G32" s="16"/>
      <c r="H32" s="87"/>
      <c r="I32" s="76"/>
    </row>
    <row r="33" spans="1:9" ht="18" customHeight="1">
      <c r="A33" s="14"/>
      <c r="B33" s="36" t="s">
        <v>54</v>
      </c>
      <c r="C33" s="37">
        <f>(B32+C32)/2</f>
        <v>13374</v>
      </c>
      <c r="D33" s="2"/>
      <c r="E33" s="14"/>
      <c r="F33" s="14"/>
      <c r="G33" s="16"/>
      <c r="H33" s="87"/>
      <c r="I33" s="76"/>
    </row>
  </sheetData>
  <mergeCells count="3">
    <mergeCell ref="B25:C25"/>
    <mergeCell ref="B26:C26"/>
    <mergeCell ref="B30:C30"/>
  </mergeCells>
  <pageMargins left="0.7" right="0.7" top="0.75" bottom="0.75" header="0.3" footer="0.3"/>
  <pageSetup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2017-08-22T09:32:30Z</cp:lastPrinted>
  <dcterms:created xsi:type="dcterms:W3CDTF">2016-01-04T03:11:53Z</dcterms:created>
  <dcterms:modified xsi:type="dcterms:W3CDTF">2017-08-23T07:54:54Z</dcterms:modified>
</cp:coreProperties>
</file>