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G612" i="1"/>
  <c r="H635" l="1"/>
  <c r="G635"/>
  <c r="H17" i="6"/>
  <c r="H612" i="1" l="1"/>
  <c r="G592" l="1"/>
  <c r="H592" l="1"/>
  <c r="H536" l="1"/>
  <c r="H564" l="1"/>
  <c r="G564"/>
  <c r="G17" i="6" l="1"/>
  <c r="G536" i="1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<sst xmlns="http://schemas.openxmlformats.org/spreadsheetml/2006/main" count="2868" uniqueCount="1018">
  <si>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</si>
  <si>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</si>
  <si>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</si>
  <si>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</si>
  <si>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</si>
  <si>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</si>
  <si>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</si>
  <si>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</si>
  <si>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</si>
  <si>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</si>
  <si>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</si>
  <si>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</si>
  <si>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</si>
  <si>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</si>
  <si>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</si>
  <si>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</si>
  <si>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</si>
  <si>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</si>
  <si>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</si>
  <si>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</si>
  <si>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</si>
  <si>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</si>
  <si>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</si>
  <si>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</si>
  <si>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</si>
  <si>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</si>
  <si>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</si>
  <si>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</si>
  <si>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</si>
  <si>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</si>
  <si>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</si>
  <si>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</si>
  <si>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</si>
  <si>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</si>
  <si>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</si>
  <si>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</si>
  <si>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</si>
  <si>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</si>
  <si>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</si>
  <si>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</si>
  <si>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</si>
  <si>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</si>
  <si>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</si>
  <si>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</si>
  <si>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</si>
  <si>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</si>
  <si>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</si>
  <si>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</si>
  <si>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</si>
  <si>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</si>
  <si>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</si>
  <si>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</si>
  <si>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</si>
  <si>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</si>
  <si>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</si>
  <si>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</si>
  <si>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</si>
  <si>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</si>
  <si>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</si>
  <si>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</si>
  <si>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</si>
  <si>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</si>
  <si>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</si>
  <si>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</si>
  <si>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</si>
  <si>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</si>
  <si>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</si>
  <si>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</si>
  <si>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</si>
  <si>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</si>
  <si>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</si>
  <si>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</si>
  <si>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</si>
  <si>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</si>
  <si>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</si>
  <si>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</si>
  <si>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</si>
  <si>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</si>
  <si>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</si>
  <si>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</si>
  <si>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</si>
  <si>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</si>
  <si>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</si>
  <si>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</si>
  <si>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</si>
  <si>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</si>
  <si>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</si>
  <si>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</si>
  <si>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</si>
  <si>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</si>
  <si>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</si>
  <si>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</si>
  <si>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</si>
  <si>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</si>
  <si>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</si>
  <si>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</si>
  <si>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</si>
  <si>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</si>
  <si>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</si>
  <si>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</si>
  <si>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</si>
  <si>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</si>
  <si>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</si>
  <si>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</si>
  <si>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</si>
  <si>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</si>
  <si>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</si>
  <si>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</si>
  <si>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</si>
  <si>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</si>
  <si>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</si>
  <si>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</si>
  <si>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</si>
  <si>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</si>
  <si>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</si>
  <si>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</si>
  <si>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</si>
  <si>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</si>
  <si>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</si>
  <si>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</si>
  <si>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</si>
  <si>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</si>
  <si>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</si>
  <si>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</si>
  <si>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</si>
  <si>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</si>
  <si>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</si>
  <si>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</si>
  <si>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</si>
  <si>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</si>
  <si>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</si>
  <si>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</si>
  <si>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</si>
  <si>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</si>
  <si>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</si>
  <si>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</si>
  <si>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</si>
  <si>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</si>
  <si>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</si>
  <si>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</si>
  <si>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</si>
  <si>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</si>
  <si>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</si>
  <si>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</si>
  <si>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</si>
  <si>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</si>
  <si>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</si>
  <si>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</si>
  <si>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</si>
  <si>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</si>
  <si>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</si>
  <si>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</si>
  <si>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</si>
  <si>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</si>
  <si>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</si>
  <si>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</si>
  <si>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</si>
  <si>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</si>
  <si>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</si>
  <si>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</si>
  <si>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</si>
  <si>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</si>
  <si>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</si>
  <si>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</si>
  <si>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</si>
  <si>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</si>
  <si>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</si>
  <si>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</si>
  <si>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</si>
  <si>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</si>
  <si>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</si>
  <si>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</si>
  <si>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</si>
  <si>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</si>
  <si>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</si>
  <si>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</si>
  <si>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</si>
  <si>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</si>
  <si>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</si>
  <si>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</si>
  <si>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</si>
  <si>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</si>
  <si>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</si>
  <si>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</si>
  <si>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</si>
  <si>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</si>
  <si>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</si>
  <si>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</si>
  <si>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</si>
  <si>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</si>
  <si>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</si>
  <si>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</si>
  <si>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</si>
  <si>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</si>
  <si>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</si>
  <si>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</si>
  <si>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</si>
  <si>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</si>
  <si>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</si>
  <si>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</si>
  <si>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</si>
  <si>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</si>
  <si>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</si>
  <si>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</si>
  <si>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</si>
  <si>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</si>
  <si>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</si>
  <si>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</si>
  <si>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</si>
  <si>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</si>
  <si>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</si>
  <si>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</si>
  <si>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</si>
  <si>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</si>
  <si>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</si>
  <si>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</si>
  <si>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</si>
  <si>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</si>
  <si>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</si>
  <si>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</si>
  <si>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</si>
  <si>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</si>
  <si>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</si>
  <si>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</si>
  <si>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</si>
  <si>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</si>
  <si>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</si>
  <si>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</si>
  <si>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</si>
  <si>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</si>
  <si>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</si>
  <si>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</si>
  <si>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</si>
  <si>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</si>
  <si>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</si>
  <si>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</si>
  <si>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</si>
  <si>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</si>
  <si>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</si>
  <si>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</si>
  <si>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</si>
  <si>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</si>
  <si>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</si>
  <si>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</si>
  <si>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</si>
  <si>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</si>
  <si>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</si>
  <si>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</si>
  <si>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</si>
  <si>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</si>
  <si>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</si>
  <si>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</si>
  <si>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</si>
  <si>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</si>
  <si>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</si>
  <si>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</si>
  <si>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</si>
  <si>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</si>
  <si>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</si>
  <si>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</si>
  <si>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</si>
  <si>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</si>
  <si>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</si>
  <si>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</si>
  <si>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</si>
  <si>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</si>
  <si>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</si>
  <si>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</si>
  <si>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</si>
  <si>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</si>
  <si>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</si>
  <si>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</si>
  <si>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</si>
  <si>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</si>
  <si>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</si>
  <si>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</si>
  <si>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</si>
  <si>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</si>
  <si>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</si>
  <si>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</si>
  <si>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</si>
  <si>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</si>
  <si>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</si>
  <si>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</si>
  <si>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</si>
  <si>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</si>
  <si>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</si>
  <si>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</si>
  <si>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</si>
  <si>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</si>
  <si>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</si>
  <si>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</si>
  <si>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</si>
  <si>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</si>
  <si>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</si>
  <si>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</si>
  <si>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</si>
  <si>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</si>
  <si>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</si>
  <si>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</si>
  <si>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</si>
  <si>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</si>
  <si>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</si>
  <si>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</si>
  <si>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</si>
  <si>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</si>
  <si>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</si>
  <si>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</si>
  <si>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</si>
  <si>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</si>
  <si>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</si>
  <si>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</si>
  <si>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</si>
  <si>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</si>
  <si>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</si>
  <si>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</si>
  <si>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</si>
  <si>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</si>
  <si>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</si>
  <si>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</si>
  <si>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</si>
  <si>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</si>
  <si>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</si>
  <si>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</si>
  <si>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</si>
  <si>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</si>
  <si>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</si>
  <si>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</si>
  <si>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</si>
  <si>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</si>
  <si>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</si>
  <si>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</si>
  <si>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</si>
  <si>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</si>
  <si>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</si>
  <si>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</si>
  <si>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</si>
  <si>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</si>
  <si>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</si>
  <si>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</si>
  <si>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</si>
  <si>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</si>
  <si>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</si>
  <si>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</si>
  <si>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</si>
  <si>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</si>
  <si>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</si>
  <si>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</si>
  <si>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</si>
  <si>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</si>
  <si>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</si>
  <si>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</si>
  <si>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</si>
  <si>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</si>
  <si>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</si>
  <si>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</si>
  <si>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</si>
  <si>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</si>
  <si>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</si>
  <si>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</si>
  <si>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</si>
  <si>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</si>
  <si>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</si>
  <si>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</si>
  <si>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</si>
  <si>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</si>
  <si>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</si>
  <si>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</si>
  <si>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</si>
  <si>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</si>
  <si>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</si>
  <si>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</si>
  <si>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</si>
  <si>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</si>
  <si>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</si>
  <si>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</si>
  <si>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</si>
  <si>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</si>
  <si>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</si>
  <si>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</si>
  <si>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</si>
  <si>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</si>
  <si>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</si>
  <si>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</si>
  <si>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</si>
  <si>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</si>
  <si>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</si>
  <si>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</si>
  <si>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</si>
  <si>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</si>
  <si>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</si>
  <si>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</si>
  <si>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</si>
  <si>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</si>
  <si>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</si>
  <si>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</si>
  <si>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</si>
  <si>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</si>
  <si>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</si>
  <si>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</si>
  <si>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</si>
  <si>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</si>
  <si>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</si>
  <si>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</si>
  <si>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</si>
  <si>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</si>
  <si>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</si>
  <si>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</si>
  <si>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</si>
  <si>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</si>
  <si>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</si>
  <si>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</si>
  <si>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</si>
  <si>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</si>
  <si>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</si>
  <si>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</si>
  <si>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</si>
  <si>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</si>
  <si>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</si>
  <si>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</si>
  <si>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</si>
  <si>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</si>
  <si>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</si>
  <si>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</si>
  <si>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</si>
  <si>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</si>
  <si>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</si>
  <si>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</si>
  <si>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</si>
  <si>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</si>
  <si>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</si>
  <si>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</si>
  <si>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</si>
  <si>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</si>
  <si>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</si>
  <si>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</si>
  <si>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</si>
  <si>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</si>
  <si>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</si>
  <si>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</si>
  <si>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</si>
  <si>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</si>
  <si>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</si>
  <si>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</si>
  <si>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</si>
  <si>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</si>
  <si>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</si>
  <si>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</si>
  <si>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</si>
  <si>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</si>
  <si>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</si>
  <si>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</si>
  <si>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</si>
  <si>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</si>
  <si>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</si>
  <si>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</si>
  <si>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</si>
  <si>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</si>
  <si>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</si>
  <si>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</si>
  <si>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</si>
  <si>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</si>
  <si>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</si>
  <si>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</si>
  <si>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</si>
  <si>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</si>
  <si>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</si>
  <si>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</si>
  <si>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</si>
  <si>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</si>
  <si>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</si>
  <si>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</si>
  <si>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</si>
  <si>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</si>
  <si>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</si>
  <si>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</si>
  <si>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</si>
  <si>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</si>
  <si>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</si>
  <si>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</si>
  <si>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</si>
  <si>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</si>
  <si>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</si>
  <si>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</si>
  <si>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</si>
  <si>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</si>
  <si>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</si>
  <si>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</si>
  <si>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</si>
  <si>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</si>
  <si>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</si>
  <si>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</si>
  <si>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</si>
  <si>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</si>
  <si>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</si>
  <si>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</si>
  <si>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</si>
  <si>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</si>
  <si>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</si>
  <si>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</si>
  <si>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</si>
  <si>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</si>
  <si>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</si>
  <si>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</si>
  <si>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</si>
  <si>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</si>
  <si>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</si>
  <si>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</si>
  <si>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</si>
  <si>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</si>
  <si>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</si>
  <si>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</si>
  <si>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</si>
  <si>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</si>
  <si>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</si>
  <si>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</si>
  <si>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</si>
  <si>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</si>
  <si>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</si>
  <si>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</si>
  <si>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</si>
  <si>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</si>
  <si>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</si>
  <si>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</si>
  <si>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</si>
  <si>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</si>
  <si>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</si>
  <si>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</si>
  <si>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</si>
  <si>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</si>
  <si>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</si>
  <si>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</si>
  <si>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</si>
  <si>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</si>
  <si>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</si>
  <si>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</si>
  <si>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</si>
  <si>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</si>
  <si>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</si>
  <si>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</si>
  <si>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</si>
  <si>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</si>
  <si>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</si>
  <si>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</si>
  <si>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</si>
  <si>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</si>
  <si>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</si>
  <si>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</si>
  <si>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</si>
  <si>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</si>
  <si>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</si>
  <si>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</si>
  <si>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</si>
  <si>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</si>
  <si>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</si>
  <si>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</si>
  <si>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</si>
  <si>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</si>
  <si>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</si>
  <si>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</si>
  <si>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</si>
  <si>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</si>
  <si>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</si>
  <si>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</si>
  <si>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</si>
  <si>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</si>
  <si>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</si>
  <si>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</si>
  <si>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</si>
  <si>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</si>
  <si>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</si>
  <si>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</si>
  <si>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</si>
  <si>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</si>
  <si>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</si>
  <si>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</si>
  <si>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</si>
  <si>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</si>
  <si>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</si>
  <si>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</si>
  <si>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</si>
  <si>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</si>
  <si>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</si>
  <si>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</si>
  <si>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</si>
  <si>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</si>
  <si>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</si>
  <si>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</si>
  <si>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</si>
  <si>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</si>
  <si>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</si>
  <si>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</si>
  <si>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</si>
  <si>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</si>
  <si>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</si>
  <si>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</si>
  <si>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</si>
  <si>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</si>
  <si>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</si>
  <si>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</si>
  <si>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</si>
  <si>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</si>
  <si>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</si>
  <si>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</si>
  <si>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</si>
  <si>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</si>
  <si>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</si>
  <si>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</si>
  <si>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</si>
  <si>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</si>
  <si>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</si>
  <si>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</si>
  <si>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</si>
  <si>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</si>
  <si>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</si>
  <si>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</si>
  <si>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</si>
  <si>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</si>
  <si>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</si>
  <si>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</si>
  <si>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</si>
  <si>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</si>
  <si>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</si>
  <si>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</si>
  <si>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</si>
  <si>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</si>
  <si>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</si>
  <si>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</si>
  <si>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</si>
  <si>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</si>
  <si>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</si>
  <si>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</si>
  <si>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</si>
  <si>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</si>
  <si>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</si>
  <si>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</si>
  <si>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</si>
  <si>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</si>
  <si>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</si>
  <si>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</si>
  <si>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</si>
  <si>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</si>
  <si>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</si>
  <si>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</si>
  <si>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</si>
  <si>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</si>
  <si>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</si>
  <si>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</si>
  <si>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</si>
  <si>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</si>
  <si>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</si>
  <si>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</si>
  <si>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</si>
  <si>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</si>
  <si>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</si>
  <si>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</si>
  <si>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</si>
  <si>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</si>
  <si>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</si>
  <si>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</si>
  <si>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</si>
  <si>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</si>
  <si>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</si>
  <si>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</si>
  <si>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</si>
  <si>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</si>
  <si>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</si>
  <si>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</si>
  <si>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</si>
  <si>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</si>
  <si>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</si>
  <si>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</si>
  <si>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</si>
  <si>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</si>
  <si>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</si>
  <si>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</si>
  <si>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</si>
  <si>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</si>
  <si>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</si>
  <si>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</si>
  <si>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</si>
  <si>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</si>
  <si>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</si>
  <si>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</si>
  <si>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</si>
  <si>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</si>
  <si>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</si>
  <si>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</si>
  <si>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</si>
  <si>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</si>
  <si>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</si>
  <si>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</si>
  <si>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</si>
  <si>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</si>
  <si>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</si>
  <si>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</si>
  <si>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</si>
  <si>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</si>
  <si>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</si>
  <si>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</si>
  <si>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</si>
  <si>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</si>
  <si>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</si>
  <si>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</si>
  <si>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</si>
  <si>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</si>
  <si>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</si>
  <si>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</si>
  <si>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</si>
  <si>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</si>
  <si>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</si>
  <si>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</si>
  <si>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</si>
  <si>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</si>
  <si>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</si>
  <si>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</si>
  <si>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</si>
  <si>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</si>
  <si>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</si>
  <si>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</si>
  <si>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</si>
  <si>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</si>
  <si>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</si>
  <si>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</si>
  <si>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</si>
  <si>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</si>
  <si>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</si>
  <si>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</si>
  <si>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</si>
  <si>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</si>
  <si>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</si>
  <si>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</si>
  <si>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</si>
  <si>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</si>
  <si>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</si>
  <si>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</si>
  <si>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</si>
  <si>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</si>
  <si>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</si>
  <si>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</si>
  <si>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</si>
  <si>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</si>
  <si>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</si>
  <si>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</si>
  <si>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</si>
  <si>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</si>
  <si>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</si>
  <si>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</si>
  <si>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</si>
  <si>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</si>
  <si>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</si>
  <si>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</si>
  <si>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</si>
  <si>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</si>
  <si>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</si>
  <si>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</si>
  <si>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</si>
  <si>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</si>
  <si>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</si>
  <si>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</si>
  <si>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</si>
  <si>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</si>
  <si>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</si>
  <si>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</si>
  <si>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</si>
  <si>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</si>
  <si>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</si>
  <si>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</si>
  <si>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</si>
  <si>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</si>
  <si>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</si>
  <si>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</si>
  <si>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</si>
  <si>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</si>
  <si>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</si>
  <si>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</si>
  <si>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</si>
  <si>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</si>
  <si>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</si>
  <si>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</si>
  <si>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</si>
  <si>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</si>
  <si>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</si>
  <si>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</si>
  <si>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</si>
  <si>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</si>
  <si>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</si>
  <si>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</si>
  <si>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</si>
  <si>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</si>
  <si>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</si>
  <si>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</si>
  <si>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</si>
  <si>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</si>
  <si>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</si>
  <si>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</si>
  <si>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</si>
  <si>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</si>
  <si>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</si>
  <si>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</si>
  <si>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</si>
  <si>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</si>
  <si>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</si>
  <si>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</si>
  <si>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</si>
  <si>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</si>
  <si>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</si>
  <si>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</si>
  <si>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</si>
  <si>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</si>
  <si>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</si>
  <si>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</si>
  <si>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</si>
  <si>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</si>
  <si>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</si>
  <si>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</si>
  <si>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</si>
  <si>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</si>
  <si>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</si>
  <si>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</si>
  <si>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</si>
  <si>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</si>
  <si>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</si>
  <si>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</si>
  <si>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</si>
  <si>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</si>
  <si>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</si>
  <si>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</si>
  <si>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</si>
  <si>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</si>
  <si>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</si>
  <si>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</si>
  <si>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</si>
  <si>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</si>
  <si>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</si>
  <si>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</si>
  <si>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</si>
  <si>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</si>
  <si>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</si>
  <si>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</si>
  <si>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</si>
  <si>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</si>
  <si>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</si>
  <si>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</si>
  <si>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</si>
  <si>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</si>
  <si>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</si>
  <si>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</si>
  <si>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</si>
  <si>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</si>
  <si>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</si>
  <si>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</si>
  <si>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</si>
  <si>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</si>
  <si>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</si>
  <si>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</si>
  <si>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</si>
  <si>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</si>
  <si>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</si>
  <si>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</si>
  <si>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</si>
  <si>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</si>
  <si>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</si>
  <si>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</si>
  <si>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</si>
  <si>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</si>
  <si>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</si>
  <si>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</si>
  <si>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</si>
  <si>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</si>
  <si>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</si>
  <si>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</si>
  <si>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</si>
  <si>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</si>
  <si>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</si>
  <si>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</si>
  <si>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</si>
  <si>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</si>
  <si>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</si>
  <si>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</si>
  <si>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</si>
  <si>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</si>
  <si>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</si>
  <si>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</si>
  <si>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</si>
  <si>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</si>
  <si>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</si>
  <si>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</si>
  <si>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</si>
  <si>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</si>
  <si>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</si>
  <si>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</si>
  <si>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</si>
  <si>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</si>
  <si>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</si>
  <si>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</si>
  <si>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</si>
  <si>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</si>
  <si>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</si>
  <si>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</si>
  <si>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</si>
  <si>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</si>
  <si>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</si>
  <si>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</si>
  <si>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</si>
  <si>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</si>
  <si>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</si>
  <si>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</si>
  <si>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</si>
  <si>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</si>
  <si>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</si>
  <si>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</si>
  <si>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</si>
  <si>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</si>
  <si>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</si>
  <si>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</si>
  <si>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</si>
  <si>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</si>
  <si>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</si>
  <si>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</si>
  <si>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</si>
  <si>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</si>
  <si>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</si>
  <si>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</si>
  <si>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</si>
  <si>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</si>
  <si>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</si>
  <si>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</si>
  <si>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</si>
  <si>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</si>
  <si>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</si>
  <si>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</si>
  <si>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</si>
  <si>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</si>
  <si>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</si>
  <si>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</si>
  <si>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</si>
  <si>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</si>
  <si>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</si>
  <si>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</si>
  <si>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</si>
  <si>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</si>
  <si>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</si>
  <si>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</si>
  <si>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</si>
  <si>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</si>
  <si>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</si>
  <si>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</si>
  <si>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</si>
  <si>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</si>
  <si>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</si>
  <si>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</si>
  <si>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</si>
  <si>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</si>
  <si>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</si>
  <si>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</si>
  <si>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</si>
  <si>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</si>
  <si>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</si>
  <si>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</si>
  <si>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</si>
  <si>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</si>
  <si>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</si>
  <si>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</si>
  <si>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</si>
  <si>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</si>
  <si>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</si>
  <si>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</si>
  <si>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</si>
  <si>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</si>
  <si>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</si>
  <si>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</si>
  <si>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</si>
  <si>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</si>
  <si>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</si>
  <si>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</si>
  <si>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</si>
  <si>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</si>
  <si>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</si>
  <si>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</si>
  <si>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</si>
  <si>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</si>
  <si>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</si>
  <si>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</si>
  <si>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</si>
  <si>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</si>
  <si>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</si>
  <si>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</si>
  <si>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</si>
  <si>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</si>
  <si>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</si>
  <si>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</si>
  <si>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</si>
  <si>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</si>
  <si>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</si>
  <si>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</si>
  <si>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</si>
  <si>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</si>
  <si>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</si>
  <si>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</si>
  <si>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</si>
  <si>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</si>
  <si>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</si>
  <si>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</si>
  <si>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</si>
  <si>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</si>
  <si>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</si>
  <si>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</si>
  <si>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</si>
  <si>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</si>
  <si>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</si>
  <si>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Mandiri (kurang PPN inv 003,004,005)</t>
  </si>
  <si>
    <t>E 04-04</t>
  </si>
  <si>
    <t>PT. MC Pet Film Indonesia</t>
  </si>
  <si>
    <t>01/10/18 - 30/09/19</t>
  </si>
  <si>
    <t>Okt - Dec18</t>
  </si>
  <si>
    <t>Periode 12-18 Oktober 2018</t>
  </si>
  <si>
    <t>Cilegon, 18 Oktober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</si>
</sst>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2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21" fillId="0" borderId="0" xfId="0" applyFont="1" applyFill="1" applyAlignment="1">
      <alignment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651"/>
  <sheetViews>
    <sheetView tabSelected="1" topLeftCell="A610" workbookViewId="0">
      <selection activeCell="A618" sqref="A618:I621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8.1406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60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20.100000000000001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63" t="s">
        <v>112</v>
      </c>
      <c r="B4" s="164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20.100000000000001" hidden="1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64">
        <v>38815825</v>
      </c>
      <c r="I8" s="9" t="s">
        <v>120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64">
        <v>40174900</v>
      </c>
      <c r="I9" s="9" t="s">
        <v>120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64">
        <v>56389200</v>
      </c>
      <c r="I10" s="9" t="s">
        <v>120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20.100000000000001" hidden="1" customHeight="1">
      <c r="A11" s="7">
        <v>7</v>
      </c>
      <c r="B11" s="48">
        <v>42745</v>
      </c>
      <c r="C11" s="13" t="s">
        <v>23</v>
      </c>
      <c r="D11" s="49" t="s">
        <v>145</v>
      </c>
      <c r="E11" s="13" t="s">
        <v>146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20.100000000000001" hidden="1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152</v>
      </c>
      <c r="F12" s="50" t="s">
        <v>153</v>
      </c>
      <c r="G12" s="51"/>
      <c r="H12" s="65">
        <v>9398200</v>
      </c>
      <c r="I12" s="49" t="s">
        <v>29</v>
      </c>
    </row>
    <row r="13" spans="1:69" s="62" customFormat="1" ht="20.100000000000001" hidden="1" customHeight="1">
      <c r="A13" s="7">
        <v>9</v>
      </c>
      <c r="B13" s="48">
        <v>42747</v>
      </c>
      <c r="C13" s="13" t="s">
        <v>154</v>
      </c>
      <c r="D13" s="49" t="s">
        <v>94</v>
      </c>
      <c r="E13" s="13" t="s">
        <v>155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20.100000000000001" hidden="1" customHeight="1">
      <c r="A14" s="13">
        <v>10</v>
      </c>
      <c r="B14" s="48">
        <v>42747</v>
      </c>
      <c r="C14" s="13" t="s">
        <v>128</v>
      </c>
      <c r="D14" s="49" t="s">
        <v>129</v>
      </c>
      <c r="E14" s="13" t="s">
        <v>130</v>
      </c>
      <c r="F14" s="50" t="s">
        <v>132</v>
      </c>
      <c r="G14" s="51"/>
      <c r="H14" s="65">
        <v>105836220</v>
      </c>
      <c r="I14" s="49" t="s">
        <v>131</v>
      </c>
    </row>
    <row r="15" spans="1:69" s="62" customFormat="1" ht="20.100000000000001" hidden="1" customHeight="1">
      <c r="A15" s="13">
        <v>11</v>
      </c>
      <c r="B15" s="48">
        <v>42747</v>
      </c>
      <c r="C15" s="13" t="s">
        <v>117</v>
      </c>
      <c r="D15" s="49" t="s">
        <v>139</v>
      </c>
      <c r="E15" s="13" t="s">
        <v>140</v>
      </c>
      <c r="F15" s="13" t="s">
        <v>21</v>
      </c>
      <c r="G15" s="51"/>
      <c r="H15" s="65">
        <v>282277247</v>
      </c>
      <c r="I15" s="49" t="s">
        <v>141</v>
      </c>
    </row>
    <row r="16" spans="1:69" s="62" customFormat="1" ht="20.100000000000001" hidden="1" customHeight="1">
      <c r="A16" s="7">
        <v>12</v>
      </c>
      <c r="B16" s="48">
        <v>42751</v>
      </c>
      <c r="C16" s="13" t="s">
        <v>142</v>
      </c>
      <c r="D16" s="49" t="s">
        <v>147</v>
      </c>
      <c r="E16" s="13" t="s">
        <v>143</v>
      </c>
      <c r="F16" s="50" t="s">
        <v>144</v>
      </c>
      <c r="G16" s="51"/>
      <c r="H16" s="65">
        <v>28028700</v>
      </c>
      <c r="I16" s="49" t="s">
        <v>29</v>
      </c>
    </row>
    <row r="17" spans="1:69" s="62" customFormat="1" ht="20.100000000000001" hidden="1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134</v>
      </c>
      <c r="F17" s="50" t="s">
        <v>148</v>
      </c>
      <c r="G17" s="51"/>
      <c r="H17" s="65">
        <v>10831645</v>
      </c>
      <c r="I17" s="66" t="s">
        <v>156</v>
      </c>
    </row>
    <row r="18" spans="1:69" s="62" customFormat="1" ht="20.100000000000001" hidden="1" customHeight="1">
      <c r="A18" s="7">
        <v>14</v>
      </c>
      <c r="B18" s="48">
        <v>42752</v>
      </c>
      <c r="C18" s="13" t="s">
        <v>149</v>
      </c>
      <c r="D18" s="49" t="s">
        <v>97</v>
      </c>
      <c r="E18" s="13" t="s">
        <v>151</v>
      </c>
      <c r="F18" s="50" t="s">
        <v>150</v>
      </c>
      <c r="G18" s="51"/>
      <c r="H18" s="65">
        <v>142611000</v>
      </c>
      <c r="I18" s="49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20.100000000000001" hidden="1" customHeight="1">
      <c r="A21" s="13">
        <v>17</v>
      </c>
      <c r="B21" s="48">
        <v>42753</v>
      </c>
      <c r="C21" s="13" t="s">
        <v>183</v>
      </c>
      <c r="D21" s="49" t="s">
        <v>184</v>
      </c>
      <c r="E21" s="13" t="s">
        <v>185</v>
      </c>
      <c r="F21" s="50" t="s">
        <v>186</v>
      </c>
      <c r="G21" s="51"/>
      <c r="H21" s="65">
        <v>39448020</v>
      </c>
      <c r="I21" s="49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64">
        <v>24116600</v>
      </c>
      <c r="I32" s="9" t="s">
        <v>190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52" t="s">
        <v>194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20.100000000000001" hidden="1" customHeight="1">
      <c r="A35" s="85"/>
      <c r="B35" s="86"/>
      <c r="C35" s="165" t="s">
        <v>28</v>
      </c>
      <c r="D35" s="166"/>
      <c r="E35" s="166"/>
      <c r="F35" s="167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20.100000000000001" hidden="1" customHeight="1">
      <c r="A36" s="163" t="s">
        <v>191</v>
      </c>
      <c r="B36" s="164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20.100000000000001" hidden="1" customHeight="1">
      <c r="A37" s="13">
        <v>1</v>
      </c>
      <c r="B37" s="48">
        <v>42767</v>
      </c>
      <c r="C37" s="13" t="s">
        <v>128</v>
      </c>
      <c r="D37" s="49" t="s">
        <v>129</v>
      </c>
      <c r="E37" s="13" t="s">
        <v>130</v>
      </c>
      <c r="F37" s="50" t="s">
        <v>132</v>
      </c>
      <c r="G37" s="51"/>
      <c r="H37" s="65">
        <v>60000000</v>
      </c>
      <c r="I37" s="49" t="s">
        <v>192</v>
      </c>
    </row>
    <row r="38" spans="1:69" s="62" customFormat="1" ht="20.100000000000001" hidden="1" customHeight="1">
      <c r="A38" s="13">
        <v>2</v>
      </c>
      <c r="B38" s="48">
        <v>42767</v>
      </c>
      <c r="C38" s="13" t="s">
        <v>200</v>
      </c>
      <c r="D38" s="49" t="s">
        <v>201</v>
      </c>
      <c r="E38" s="13" t="s">
        <v>206</v>
      </c>
      <c r="F38" s="50" t="s">
        <v>207</v>
      </c>
      <c r="G38" s="51"/>
      <c r="H38" s="65">
        <v>10282580</v>
      </c>
      <c r="I38" s="49" t="s">
        <v>29</v>
      </c>
    </row>
    <row r="39" spans="1:69" s="62" customFormat="1" ht="20.100000000000001" hidden="1" customHeight="1">
      <c r="A39" s="13">
        <v>3</v>
      </c>
      <c r="B39" s="48">
        <v>42767</v>
      </c>
      <c r="C39" s="13" t="s">
        <v>202</v>
      </c>
      <c r="D39" s="49" t="s">
        <v>203</v>
      </c>
      <c r="E39" s="13" t="s">
        <v>204</v>
      </c>
      <c r="F39" s="50" t="s">
        <v>26</v>
      </c>
      <c r="G39" s="51"/>
      <c r="H39" s="65">
        <v>124723368</v>
      </c>
      <c r="I39" s="49" t="s">
        <v>205</v>
      </c>
    </row>
    <row r="40" spans="1:69" s="62" customFormat="1" ht="20.100000000000001" hidden="1" customHeight="1">
      <c r="A40" s="13">
        <v>4</v>
      </c>
      <c r="B40" s="48">
        <v>42768</v>
      </c>
      <c r="C40" s="13" t="s">
        <v>196</v>
      </c>
      <c r="D40" s="59" t="s">
        <v>197</v>
      </c>
      <c r="E40" s="13" t="s">
        <v>198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20.100000000000001" hidden="1" customHeight="1">
      <c r="A41" s="13">
        <v>5</v>
      </c>
      <c r="B41" s="48">
        <v>42768</v>
      </c>
      <c r="C41" s="13" t="s">
        <v>157</v>
      </c>
      <c r="D41" s="59" t="s">
        <v>199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20.100000000000001" hidden="1" customHeight="1">
      <c r="A42" s="13">
        <v>6</v>
      </c>
      <c r="B42" s="48">
        <v>42775</v>
      </c>
      <c r="C42" s="13" t="s">
        <v>157</v>
      </c>
      <c r="D42" s="59" t="s">
        <v>209</v>
      </c>
      <c r="E42" s="13" t="s">
        <v>210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20.100000000000001" hidden="1" customHeight="1">
      <c r="A43" s="13">
        <v>7</v>
      </c>
      <c r="B43" s="48">
        <v>42776</v>
      </c>
      <c r="C43" s="13" t="s">
        <v>211</v>
      </c>
      <c r="D43" s="59" t="s">
        <v>212</v>
      </c>
      <c r="E43" s="13" t="s">
        <v>213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20.100000000000001" hidden="1" customHeight="1">
      <c r="A44" s="13">
        <v>8</v>
      </c>
      <c r="B44" s="48">
        <v>42776</v>
      </c>
      <c r="C44" s="13" t="s">
        <v>215</v>
      </c>
      <c r="D44" s="59" t="s">
        <v>216</v>
      </c>
      <c r="E44" s="13" t="s">
        <v>214</v>
      </c>
      <c r="F44" s="50" t="s">
        <v>186</v>
      </c>
      <c r="G44" s="51"/>
      <c r="H44" s="65">
        <v>132486820</v>
      </c>
      <c r="I44" s="49" t="s">
        <v>29</v>
      </c>
    </row>
    <row r="45" spans="1:69" s="62" customFormat="1" ht="20.100000000000001" hidden="1" customHeight="1">
      <c r="A45" s="13">
        <v>9</v>
      </c>
      <c r="B45" s="48">
        <v>42776</v>
      </c>
      <c r="C45" s="13" t="s">
        <v>23</v>
      </c>
      <c r="D45" s="59" t="s">
        <v>217</v>
      </c>
      <c r="E45" s="13" t="s">
        <v>218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20.100000000000001" hidden="1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219</v>
      </c>
      <c r="F46" s="50" t="s">
        <v>96</v>
      </c>
      <c r="G46" s="51"/>
      <c r="H46" s="65">
        <v>10745828</v>
      </c>
      <c r="I46" s="49"/>
    </row>
    <row r="47" spans="1:69" s="62" customFormat="1" ht="20.100000000000001" hidden="1" customHeight="1">
      <c r="A47" s="13">
        <v>11</v>
      </c>
      <c r="B47" s="48">
        <v>42781</v>
      </c>
      <c r="C47" s="13" t="s">
        <v>23</v>
      </c>
      <c r="D47" s="59" t="s">
        <v>235</v>
      </c>
      <c r="E47" s="13" t="s">
        <v>236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20.100000000000001" hidden="1" customHeight="1">
      <c r="A48" s="13">
        <v>12</v>
      </c>
      <c r="B48" s="48">
        <v>42782</v>
      </c>
      <c r="C48" s="13" t="s">
        <v>91</v>
      </c>
      <c r="D48" s="59" t="s">
        <v>220</v>
      </c>
      <c r="E48" s="13" t="s">
        <v>146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20.100000000000001" hidden="1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234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20.100000000000001" hidden="1" customHeight="1">
      <c r="A50" s="13">
        <v>14</v>
      </c>
      <c r="B50" s="48">
        <v>42782</v>
      </c>
      <c r="C50" s="13" t="s">
        <v>227</v>
      </c>
      <c r="D50" s="59" t="s">
        <v>107</v>
      </c>
      <c r="E50" s="13" t="s">
        <v>228</v>
      </c>
      <c r="F50" s="50" t="s">
        <v>229</v>
      </c>
      <c r="G50" s="51"/>
      <c r="H50" s="65">
        <v>41420875</v>
      </c>
      <c r="I50" s="49" t="s">
        <v>29</v>
      </c>
    </row>
    <row r="51" spans="1:69" s="62" customFormat="1" ht="20.100000000000001" hidden="1" customHeight="1">
      <c r="A51" s="13">
        <v>15</v>
      </c>
      <c r="B51" s="48">
        <v>42782</v>
      </c>
      <c r="C51" s="13" t="s">
        <v>117</v>
      </c>
      <c r="D51" s="59" t="s">
        <v>226</v>
      </c>
      <c r="E51" s="13" t="s">
        <v>140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20.100000000000001" hidden="1" customHeight="1">
      <c r="A52" s="13">
        <v>16</v>
      </c>
      <c r="B52" s="48">
        <v>42783</v>
      </c>
      <c r="C52" s="13" t="s">
        <v>117</v>
      </c>
      <c r="D52" s="59" t="s">
        <v>230</v>
      </c>
      <c r="E52" s="13" t="s">
        <v>231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20.100000000000001" hidden="1" customHeight="1">
      <c r="A53" s="13">
        <v>17</v>
      </c>
      <c r="B53" s="48">
        <v>42783</v>
      </c>
      <c r="C53" s="13" t="s">
        <v>232</v>
      </c>
      <c r="D53" s="59" t="s">
        <v>184</v>
      </c>
      <c r="E53" s="13" t="s">
        <v>233</v>
      </c>
      <c r="F53" s="50" t="s">
        <v>15</v>
      </c>
      <c r="G53" s="51"/>
      <c r="H53" s="65">
        <v>70702230</v>
      </c>
      <c r="I53" s="49" t="s">
        <v>120</v>
      </c>
    </row>
    <row r="54" spans="1:69" s="62" customFormat="1" ht="20.100000000000001" hidden="1" customHeight="1">
      <c r="A54" s="13">
        <v>18</v>
      </c>
      <c r="B54" s="48">
        <v>42783</v>
      </c>
      <c r="C54" s="13" t="s">
        <v>105</v>
      </c>
      <c r="D54" s="59" t="s">
        <v>178</v>
      </c>
      <c r="E54" s="13" t="s">
        <v>222</v>
      </c>
      <c r="F54" s="50" t="s">
        <v>133</v>
      </c>
      <c r="G54" s="51">
        <v>900</v>
      </c>
      <c r="H54" s="65"/>
      <c r="I54" s="49"/>
    </row>
    <row r="55" spans="1:69" s="62" customFormat="1" ht="20.100000000000001" hidden="1" customHeight="1">
      <c r="A55" s="13">
        <v>19</v>
      </c>
      <c r="B55" s="48">
        <v>42787</v>
      </c>
      <c r="C55" s="13" t="s">
        <v>223</v>
      </c>
      <c r="D55" s="59" t="s">
        <v>224</v>
      </c>
      <c r="E55" s="13" t="s">
        <v>225</v>
      </c>
      <c r="F55" s="50" t="s">
        <v>22</v>
      </c>
      <c r="G55" s="51"/>
      <c r="H55" s="65">
        <v>36288203</v>
      </c>
      <c r="I55" s="49"/>
    </row>
    <row r="56" spans="1:69" s="62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20.100000000000001" hidden="1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238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20.100000000000001" hidden="1" customHeight="1">
      <c r="A58" s="13">
        <v>22</v>
      </c>
      <c r="B58" s="48">
        <v>42790</v>
      </c>
      <c r="C58" s="13" t="s">
        <v>19</v>
      </c>
      <c r="D58" s="59" t="s">
        <v>239</v>
      </c>
      <c r="E58" s="13" t="s">
        <v>240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20.100000000000001" hidden="1" customHeight="1">
      <c r="A59" s="13">
        <v>23</v>
      </c>
      <c r="B59" s="48">
        <v>42793</v>
      </c>
      <c r="C59" s="13" t="s">
        <v>182</v>
      </c>
      <c r="D59" s="59" t="s">
        <v>181</v>
      </c>
      <c r="E59" s="13" t="s">
        <v>241</v>
      </c>
      <c r="F59" s="50" t="s">
        <v>272</v>
      </c>
      <c r="G59" s="51"/>
      <c r="H59" s="65">
        <v>132682400</v>
      </c>
      <c r="I59" s="49" t="s">
        <v>29</v>
      </c>
    </row>
    <row r="60" spans="1:69" s="62" customFormat="1" ht="20.100000000000001" hidden="1" customHeight="1">
      <c r="A60" s="13">
        <v>24</v>
      </c>
      <c r="B60" s="48">
        <v>42794</v>
      </c>
      <c r="C60" s="13" t="s">
        <v>242</v>
      </c>
      <c r="D60" s="59" t="s">
        <v>184</v>
      </c>
      <c r="E60" s="13" t="s">
        <v>243</v>
      </c>
      <c r="F60" s="50" t="s">
        <v>104</v>
      </c>
      <c r="G60" s="51"/>
      <c r="H60" s="65">
        <v>70702230</v>
      </c>
      <c r="I60" s="49" t="s">
        <v>120</v>
      </c>
    </row>
    <row r="61" spans="1:69" s="62" customFormat="1" ht="20.100000000000001" hidden="1" customHeight="1">
      <c r="A61" s="13">
        <v>25</v>
      </c>
      <c r="B61" s="48">
        <v>42794</v>
      </c>
      <c r="C61" s="13" t="s">
        <v>23</v>
      </c>
      <c r="D61" s="59" t="s">
        <v>244</v>
      </c>
      <c r="E61" s="13" t="s">
        <v>246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20.100000000000001" hidden="1" customHeight="1">
      <c r="A62" s="13">
        <v>26</v>
      </c>
      <c r="B62" s="48">
        <v>42794</v>
      </c>
      <c r="C62" s="13" t="s">
        <v>245</v>
      </c>
      <c r="D62" s="59" t="s">
        <v>94</v>
      </c>
      <c r="E62" s="13" t="s">
        <v>247</v>
      </c>
      <c r="F62" s="50" t="s">
        <v>15</v>
      </c>
      <c r="G62" s="51"/>
      <c r="H62" s="65">
        <v>4673900</v>
      </c>
      <c r="I62" s="49" t="s">
        <v>29</v>
      </c>
    </row>
    <row r="63" spans="1:69" ht="20.100000000000001" hidden="1" customHeight="1">
      <c r="A63" s="13">
        <v>27</v>
      </c>
      <c r="B63" s="48">
        <v>42794</v>
      </c>
      <c r="C63" s="13" t="s">
        <v>248</v>
      </c>
      <c r="D63" s="59" t="s">
        <v>45</v>
      </c>
      <c r="E63" s="13" t="s">
        <v>249</v>
      </c>
      <c r="F63" s="50" t="s">
        <v>229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20.100000000000001" hidden="1" customHeight="1">
      <c r="A65" s="85"/>
      <c r="B65" s="86"/>
      <c r="C65" s="165" t="s">
        <v>221</v>
      </c>
      <c r="D65" s="166"/>
      <c r="E65" s="166"/>
      <c r="F65" s="167"/>
      <c r="G65" s="87">
        <f>SUM(G37:G64)</f>
        <v>900</v>
      </c>
      <c r="H65" s="88">
        <f>SUM(H37:H63)</f>
        <v>1415787300</v>
      </c>
      <c r="I65" s="84"/>
      <c r="J65" s="60"/>
    </row>
    <row r="66" spans="1:69" ht="20.100000000000001" hidden="1" customHeight="1">
      <c r="A66" s="163" t="s">
        <v>250</v>
      </c>
      <c r="B66" s="164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20.100000000000001" hidden="1" customHeight="1">
      <c r="A67" s="67">
        <v>1</v>
      </c>
      <c r="B67" s="68">
        <v>42795</v>
      </c>
      <c r="C67" s="13" t="s">
        <v>252</v>
      </c>
      <c r="D67" s="59" t="s">
        <v>253</v>
      </c>
      <c r="E67" s="13" t="s">
        <v>254</v>
      </c>
      <c r="F67" s="72" t="s">
        <v>263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20.100000000000001" hidden="1" customHeight="1">
      <c r="A68" s="67">
        <v>2</v>
      </c>
      <c r="B68" s="68">
        <v>42795</v>
      </c>
      <c r="C68" s="13" t="s">
        <v>259</v>
      </c>
      <c r="D68" s="59" t="s">
        <v>261</v>
      </c>
      <c r="E68" s="13" t="s">
        <v>262</v>
      </c>
      <c r="F68" s="72" t="s">
        <v>207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20.100000000000001" hidden="1" customHeight="1">
      <c r="A69" s="67">
        <v>3</v>
      </c>
      <c r="B69" s="68">
        <v>42795</v>
      </c>
      <c r="C69" s="13" t="s">
        <v>260</v>
      </c>
      <c r="D69" s="59" t="s">
        <v>107</v>
      </c>
      <c r="E69" s="13" t="s">
        <v>228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20.100000000000001" hidden="1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255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20.100000000000001" hidden="1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256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20.100000000000001" hidden="1" customHeight="1">
      <c r="A72" s="67">
        <v>6</v>
      </c>
      <c r="B72" s="8">
        <v>42796</v>
      </c>
      <c r="C72" s="13" t="s">
        <v>23</v>
      </c>
      <c r="D72" s="59" t="s">
        <v>258</v>
      </c>
      <c r="E72" s="13" t="s">
        <v>257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20.100000000000001" hidden="1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238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20.100000000000001" hidden="1" customHeight="1">
      <c r="A74" s="67">
        <v>8</v>
      </c>
      <c r="B74" s="68">
        <v>42800</v>
      </c>
      <c r="C74" s="13" t="s">
        <v>19</v>
      </c>
      <c r="D74" s="59" t="s">
        <v>264</v>
      </c>
      <c r="E74" s="13" t="s">
        <v>240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20.100000000000001" hidden="1" customHeight="1">
      <c r="A75" s="67">
        <v>9</v>
      </c>
      <c r="B75" s="68">
        <v>42804</v>
      </c>
      <c r="C75" s="13" t="s">
        <v>265</v>
      </c>
      <c r="D75" s="59" t="s">
        <v>266</v>
      </c>
      <c r="E75" s="13" t="s">
        <v>267</v>
      </c>
      <c r="F75" s="72" t="s">
        <v>268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20.100000000000001" hidden="1" customHeight="1">
      <c r="A76" s="67">
        <v>10</v>
      </c>
      <c r="B76" s="68">
        <v>42804</v>
      </c>
      <c r="C76" s="13" t="s">
        <v>269</v>
      </c>
      <c r="D76" s="59" t="s">
        <v>184</v>
      </c>
      <c r="E76" s="13" t="s">
        <v>270</v>
      </c>
      <c r="F76" s="72" t="s">
        <v>271</v>
      </c>
      <c r="G76" s="70"/>
      <c r="H76" s="74">
        <v>33530435</v>
      </c>
      <c r="I76" s="49" t="s">
        <v>120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20.100000000000001" hidden="1" customHeight="1">
      <c r="A77" s="67">
        <v>11</v>
      </c>
      <c r="B77" s="68">
        <v>42804</v>
      </c>
      <c r="C77" s="13" t="s">
        <v>273</v>
      </c>
      <c r="D77" s="59" t="s">
        <v>274</v>
      </c>
      <c r="E77" s="13" t="s">
        <v>276</v>
      </c>
      <c r="F77" s="72" t="s">
        <v>275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20.100000000000001" hidden="1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237</v>
      </c>
      <c r="F78" s="72" t="s">
        <v>176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20.100000000000001" hidden="1" customHeight="1">
      <c r="A79" s="67">
        <v>13</v>
      </c>
      <c r="B79" s="68">
        <v>42807</v>
      </c>
      <c r="C79" s="13" t="s">
        <v>19</v>
      </c>
      <c r="D79" s="59" t="s">
        <v>278</v>
      </c>
      <c r="E79" s="13" t="s">
        <v>277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20.100000000000001" hidden="1" customHeight="1">
      <c r="A80" s="67">
        <v>14</v>
      </c>
      <c r="B80" s="68">
        <v>42808</v>
      </c>
      <c r="C80" s="13" t="s">
        <v>91</v>
      </c>
      <c r="D80" s="59" t="s">
        <v>286</v>
      </c>
      <c r="E80" s="13" t="s">
        <v>279</v>
      </c>
      <c r="F80" s="69" t="s">
        <v>92</v>
      </c>
      <c r="G80" s="70"/>
      <c r="H80" s="74">
        <v>319067855</v>
      </c>
      <c r="I80" s="49" t="s">
        <v>120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20.100000000000001" hidden="1" customHeight="1">
      <c r="A81" s="67">
        <v>15</v>
      </c>
      <c r="B81" s="68">
        <v>42809</v>
      </c>
      <c r="C81" s="13" t="s">
        <v>280</v>
      </c>
      <c r="D81" s="59" t="s">
        <v>261</v>
      </c>
      <c r="E81" s="13" t="s">
        <v>281</v>
      </c>
      <c r="F81" s="72" t="s">
        <v>282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20.100000000000001" hidden="1" customHeight="1">
      <c r="A82" s="67">
        <v>16</v>
      </c>
      <c r="B82" s="68">
        <v>42810</v>
      </c>
      <c r="C82" s="13" t="s">
        <v>283</v>
      </c>
      <c r="D82" s="59" t="s">
        <v>284</v>
      </c>
      <c r="E82" s="13" t="s">
        <v>285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20.100000000000001" hidden="1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287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20.100000000000001" hidden="1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288</v>
      </c>
      <c r="F84" s="72" t="s">
        <v>133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20.100000000000001" hidden="1" customHeight="1">
      <c r="A85" s="67">
        <v>19</v>
      </c>
      <c r="B85" s="68">
        <v>42811</v>
      </c>
      <c r="C85" s="13" t="s">
        <v>117</v>
      </c>
      <c r="D85" s="59" t="s">
        <v>289</v>
      </c>
      <c r="E85" s="13" t="s">
        <v>231</v>
      </c>
      <c r="F85" s="69" t="s">
        <v>21</v>
      </c>
      <c r="G85" s="70"/>
      <c r="H85" s="74">
        <v>165658500</v>
      </c>
      <c r="I85" s="71" t="s">
        <v>29</v>
      </c>
    </row>
    <row r="86" spans="1:69" ht="20.100000000000001" hidden="1" customHeight="1">
      <c r="A86" s="67">
        <v>20</v>
      </c>
      <c r="B86" s="68">
        <v>42811</v>
      </c>
      <c r="C86" s="13" t="s">
        <v>290</v>
      </c>
      <c r="D86" s="59" t="s">
        <v>94</v>
      </c>
      <c r="E86" s="13" t="s">
        <v>291</v>
      </c>
      <c r="F86" s="72" t="s">
        <v>153</v>
      </c>
      <c r="G86" s="70"/>
      <c r="H86" s="74">
        <v>28043400</v>
      </c>
      <c r="I86" s="71" t="s">
        <v>29</v>
      </c>
    </row>
    <row r="87" spans="1:69" ht="20.100000000000001" hidden="1" customHeight="1">
      <c r="A87" s="67">
        <v>21</v>
      </c>
      <c r="B87" s="68">
        <v>42811</v>
      </c>
      <c r="C87" s="13" t="s">
        <v>273</v>
      </c>
      <c r="D87" s="59" t="s">
        <v>274</v>
      </c>
      <c r="E87" s="13" t="s">
        <v>292</v>
      </c>
      <c r="F87" s="72" t="s">
        <v>275</v>
      </c>
      <c r="G87" s="70"/>
      <c r="H87" s="74">
        <v>58068150</v>
      </c>
      <c r="I87" s="71" t="s">
        <v>29</v>
      </c>
    </row>
    <row r="88" spans="1:69" ht="20.100000000000001" hidden="1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293</v>
      </c>
      <c r="F88" s="72" t="s">
        <v>25</v>
      </c>
      <c r="G88" s="70"/>
      <c r="H88" s="74">
        <v>13026975</v>
      </c>
      <c r="I88" s="71" t="s">
        <v>29</v>
      </c>
    </row>
    <row r="89" spans="1:69" ht="20.100000000000001" hidden="1" customHeight="1">
      <c r="A89" s="67">
        <v>23</v>
      </c>
      <c r="B89" s="54">
        <v>42816</v>
      </c>
      <c r="C89" s="13" t="s">
        <v>23</v>
      </c>
      <c r="D89" s="59" t="s">
        <v>303</v>
      </c>
      <c r="E89" s="13" t="s">
        <v>304</v>
      </c>
      <c r="F89" s="69" t="s">
        <v>24</v>
      </c>
      <c r="G89" s="70"/>
      <c r="H89" s="74">
        <v>26387975</v>
      </c>
      <c r="I89" s="71" t="s">
        <v>29</v>
      </c>
    </row>
    <row r="90" spans="1:69" ht="20.100000000000001" hidden="1" customHeight="1">
      <c r="A90" s="67">
        <v>24</v>
      </c>
      <c r="B90" s="54">
        <v>42817</v>
      </c>
      <c r="C90" s="13" t="s">
        <v>302</v>
      </c>
      <c r="D90" s="59" t="s">
        <v>299</v>
      </c>
      <c r="E90" s="13" t="s">
        <v>300</v>
      </c>
      <c r="F90" s="69" t="s">
        <v>301</v>
      </c>
      <c r="G90" s="70"/>
      <c r="H90" s="74">
        <v>246944000</v>
      </c>
      <c r="I90" s="71" t="s">
        <v>29</v>
      </c>
    </row>
    <row r="91" spans="1:69" ht="20.100000000000001" hidden="1" customHeight="1">
      <c r="A91" s="67">
        <v>25</v>
      </c>
      <c r="B91" s="54">
        <v>42817</v>
      </c>
      <c r="C91" s="13" t="s">
        <v>211</v>
      </c>
      <c r="D91" s="59" t="s">
        <v>297</v>
      </c>
      <c r="E91" s="13" t="s">
        <v>298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20.100000000000001" hidden="1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294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20.100000000000001" hidden="1" customHeight="1">
      <c r="A93" s="67">
        <v>27</v>
      </c>
      <c r="B93" s="68">
        <v>42818</v>
      </c>
      <c r="C93" s="13" t="s">
        <v>117</v>
      </c>
      <c r="D93" s="59" t="s">
        <v>312</v>
      </c>
      <c r="E93" s="13" t="s">
        <v>146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20.100000000000001" hidden="1" customHeight="1">
      <c r="A94" s="67">
        <v>28</v>
      </c>
      <c r="B94" s="68">
        <v>42818</v>
      </c>
      <c r="C94" s="13" t="s">
        <v>295</v>
      </c>
      <c r="D94" s="59" t="s">
        <v>184</v>
      </c>
      <c r="E94" s="13" t="s">
        <v>296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20.100000000000001" hidden="1" customHeight="1">
      <c r="A95" s="67">
        <v>29</v>
      </c>
      <c r="B95" s="68">
        <v>42818</v>
      </c>
      <c r="C95" s="13" t="s">
        <v>305</v>
      </c>
      <c r="D95" s="76" t="s">
        <v>163</v>
      </c>
      <c r="E95" s="13" t="s">
        <v>293</v>
      </c>
      <c r="F95" s="72" t="s">
        <v>124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20.100000000000001" hidden="1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306</v>
      </c>
      <c r="F96" s="72" t="s">
        <v>138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20.100000000000001" hidden="1" customHeight="1">
      <c r="A97" s="67">
        <v>31</v>
      </c>
      <c r="B97" s="68">
        <v>42823</v>
      </c>
      <c r="C97" s="13" t="s">
        <v>23</v>
      </c>
      <c r="D97" s="76" t="s">
        <v>310</v>
      </c>
      <c r="E97" s="13" t="s">
        <v>309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20.100000000000001" hidden="1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307</v>
      </c>
      <c r="F98" s="72" t="s">
        <v>186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20.100000000000001" hidden="1" customHeight="1">
      <c r="A99" s="67">
        <v>33</v>
      </c>
      <c r="B99" s="68">
        <v>42825</v>
      </c>
      <c r="C99" s="13" t="s">
        <v>311</v>
      </c>
      <c r="D99" s="76" t="s">
        <v>184</v>
      </c>
      <c r="E99" s="13" t="s">
        <v>276</v>
      </c>
      <c r="F99" s="72" t="s">
        <v>186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20.100000000000001" hidden="1" customHeight="1">
      <c r="A100" s="67">
        <v>34</v>
      </c>
      <c r="B100" s="68">
        <v>42825</v>
      </c>
      <c r="C100" s="13" t="s">
        <v>313</v>
      </c>
      <c r="D100" s="76" t="s">
        <v>314</v>
      </c>
      <c r="E100" s="13" t="s">
        <v>315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20.100000000000001" hidden="1" customHeight="1">
      <c r="A101" s="67">
        <v>35</v>
      </c>
      <c r="B101" s="68">
        <v>42825</v>
      </c>
      <c r="C101" s="13" t="s">
        <v>19</v>
      </c>
      <c r="D101" s="59" t="s">
        <v>316</v>
      </c>
      <c r="E101" s="13" t="s">
        <v>304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20.100000000000001" hidden="1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20.100000000000001" hidden="1" customHeight="1">
      <c r="A103" s="85"/>
      <c r="B103" s="86"/>
      <c r="C103" s="165" t="s">
        <v>251</v>
      </c>
      <c r="D103" s="166"/>
      <c r="E103" s="166"/>
      <c r="F103" s="167"/>
      <c r="G103" s="87">
        <f>SUM(G67:G102)</f>
        <v>7005</v>
      </c>
      <c r="H103" s="88">
        <f>SUM(H68:H102)</f>
        <v>2267718269</v>
      </c>
      <c r="I103" s="84"/>
    </row>
    <row r="104" spans="1:69" ht="20.100000000000001" hidden="1" customHeight="1">
      <c r="A104" s="163" t="s">
        <v>308</v>
      </c>
      <c r="B104" s="164"/>
      <c r="C104" s="45"/>
      <c r="D104" s="45"/>
      <c r="E104" s="45"/>
      <c r="F104" s="56"/>
      <c r="G104" s="57"/>
      <c r="H104" s="75"/>
      <c r="I104" s="55"/>
    </row>
    <row r="105" spans="1:69" s="62" customFormat="1" ht="20.100000000000001" hidden="1" customHeight="1">
      <c r="A105" s="67">
        <v>1</v>
      </c>
      <c r="B105" s="68">
        <v>42829</v>
      </c>
      <c r="C105" s="13" t="s">
        <v>331</v>
      </c>
      <c r="D105" s="59" t="s">
        <v>332</v>
      </c>
      <c r="E105" s="13" t="s">
        <v>333</v>
      </c>
      <c r="F105" s="72" t="s">
        <v>100</v>
      </c>
      <c r="G105" s="70">
        <v>1302.5</v>
      </c>
      <c r="H105" s="74"/>
      <c r="I105" s="9" t="s">
        <v>525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20.100000000000001" hidden="1" customHeight="1">
      <c r="A106" s="67">
        <v>2</v>
      </c>
      <c r="B106" s="68">
        <v>42830</v>
      </c>
      <c r="C106" s="13" t="s">
        <v>117</v>
      </c>
      <c r="D106" s="59" t="s">
        <v>318</v>
      </c>
      <c r="E106" s="13" t="s">
        <v>159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20.100000000000001" hidden="1" customHeight="1">
      <c r="A107" s="67">
        <v>3</v>
      </c>
      <c r="B107" s="68">
        <v>42835</v>
      </c>
      <c r="C107" s="13" t="s">
        <v>319</v>
      </c>
      <c r="D107" s="59" t="s">
        <v>320</v>
      </c>
      <c r="E107" s="13" t="s">
        <v>321</v>
      </c>
      <c r="F107" s="72" t="s">
        <v>229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20.100000000000001" hidden="1" customHeight="1">
      <c r="A108" s="67">
        <v>4</v>
      </c>
      <c r="B108" s="68">
        <v>42835</v>
      </c>
      <c r="C108" s="13" t="s">
        <v>169</v>
      </c>
      <c r="D108" s="59" t="s">
        <v>322</v>
      </c>
      <c r="E108" s="13" t="s">
        <v>323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20.100000000000001" hidden="1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291</v>
      </c>
      <c r="F109" s="72" t="s">
        <v>324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20.100000000000001" hidden="1" customHeight="1">
      <c r="A110" s="67">
        <v>6</v>
      </c>
      <c r="B110" s="68">
        <v>42836</v>
      </c>
      <c r="C110" s="13" t="s">
        <v>211</v>
      </c>
      <c r="D110" s="59" t="s">
        <v>325</v>
      </c>
      <c r="E110" s="13" t="s">
        <v>326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20.100000000000001" hidden="1" customHeight="1">
      <c r="A111" s="67">
        <v>7</v>
      </c>
      <c r="B111" s="68">
        <v>42836</v>
      </c>
      <c r="C111" s="13" t="s">
        <v>327</v>
      </c>
      <c r="D111" s="59" t="s">
        <v>328</v>
      </c>
      <c r="E111" s="13" t="s">
        <v>329</v>
      </c>
      <c r="F111" s="72" t="s">
        <v>330</v>
      </c>
      <c r="G111" s="70"/>
      <c r="H111" s="74">
        <v>77974650</v>
      </c>
      <c r="I111" s="71" t="s">
        <v>341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20.100000000000001" hidden="1" customHeight="1">
      <c r="A112" s="67">
        <v>8</v>
      </c>
      <c r="B112" s="68">
        <v>42837</v>
      </c>
      <c r="C112" s="13" t="s">
        <v>19</v>
      </c>
      <c r="D112" s="59" t="s">
        <v>334</v>
      </c>
      <c r="E112" s="13" t="s">
        <v>335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20.100000000000001" hidden="1" customHeight="1">
      <c r="A113" s="67">
        <v>9</v>
      </c>
      <c r="B113" s="68">
        <v>42838</v>
      </c>
      <c r="C113" s="13" t="s">
        <v>154</v>
      </c>
      <c r="D113" s="59" t="s">
        <v>94</v>
      </c>
      <c r="E113" s="13" t="s">
        <v>309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20.100000000000001" hidden="1" customHeight="1">
      <c r="A114" s="67">
        <v>10</v>
      </c>
      <c r="B114" s="68">
        <v>42838</v>
      </c>
      <c r="C114" s="13" t="s">
        <v>91</v>
      </c>
      <c r="D114" s="59" t="s">
        <v>336</v>
      </c>
      <c r="E114" s="13" t="s">
        <v>146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20.100000000000001" hidden="1" customHeight="1">
      <c r="A115" s="67">
        <v>11</v>
      </c>
      <c r="B115" s="68">
        <v>42842</v>
      </c>
      <c r="C115" s="13" t="s">
        <v>38</v>
      </c>
      <c r="D115" s="59" t="s">
        <v>337</v>
      </c>
      <c r="E115" s="13" t="s">
        <v>338</v>
      </c>
      <c r="F115" s="72" t="s">
        <v>229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20.100000000000001" hidden="1" customHeight="1">
      <c r="A116" s="67">
        <v>12</v>
      </c>
      <c r="B116" s="68">
        <v>42843</v>
      </c>
      <c r="C116" s="13" t="s">
        <v>339</v>
      </c>
      <c r="D116" s="59" t="s">
        <v>328</v>
      </c>
      <c r="E116" s="13" t="s">
        <v>340</v>
      </c>
      <c r="F116" s="72" t="s">
        <v>9</v>
      </c>
      <c r="G116" s="70"/>
      <c r="H116" s="74">
        <v>80566830</v>
      </c>
      <c r="I116" s="71" t="s">
        <v>341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20.100000000000001" hidden="1" customHeight="1">
      <c r="A117" s="67">
        <v>13</v>
      </c>
      <c r="B117" s="68">
        <v>42843</v>
      </c>
      <c r="C117" s="13" t="s">
        <v>23</v>
      </c>
      <c r="D117" s="59" t="s">
        <v>342</v>
      </c>
      <c r="E117" s="13" t="s">
        <v>343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20.100000000000001" hidden="1" customHeight="1">
      <c r="A118" s="67">
        <v>14</v>
      </c>
      <c r="B118" s="68">
        <v>42843</v>
      </c>
      <c r="C118" s="13" t="s">
        <v>23</v>
      </c>
      <c r="D118" s="59" t="s">
        <v>345</v>
      </c>
      <c r="E118" s="13" t="s">
        <v>346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20.100000000000001" hidden="1" customHeight="1">
      <c r="A119" s="67">
        <v>15</v>
      </c>
      <c r="B119" s="68">
        <v>42844</v>
      </c>
      <c r="C119" s="13" t="s">
        <v>23</v>
      </c>
      <c r="D119" s="59" t="s">
        <v>344</v>
      </c>
      <c r="E119" s="13" t="s">
        <v>343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20.100000000000001" hidden="1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333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20.100000000000001" hidden="1" customHeight="1">
      <c r="A121" s="67">
        <v>17</v>
      </c>
      <c r="B121" s="68">
        <v>42845</v>
      </c>
      <c r="C121" s="13" t="s">
        <v>349</v>
      </c>
      <c r="D121" s="59" t="s">
        <v>350</v>
      </c>
      <c r="E121" s="13" t="s">
        <v>343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20.100000000000001" hidden="1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351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20.100000000000001" hidden="1" customHeight="1">
      <c r="A123" s="67">
        <v>19</v>
      </c>
      <c r="B123" s="68">
        <v>42846</v>
      </c>
      <c r="C123" s="13" t="s">
        <v>352</v>
      </c>
      <c r="D123" s="59" t="s">
        <v>353</v>
      </c>
      <c r="E123" s="13" t="s">
        <v>335</v>
      </c>
      <c r="F123" s="69" t="s">
        <v>354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20.100000000000001" hidden="1" customHeight="1">
      <c r="A124" s="67">
        <v>20</v>
      </c>
      <c r="B124" s="68">
        <v>42851</v>
      </c>
      <c r="C124" s="13" t="s">
        <v>355</v>
      </c>
      <c r="D124" s="59" t="s">
        <v>106</v>
      </c>
      <c r="E124" s="13" t="s">
        <v>356</v>
      </c>
      <c r="F124" s="72" t="s">
        <v>11</v>
      </c>
      <c r="G124" s="70"/>
      <c r="H124" s="74">
        <v>59468795</v>
      </c>
      <c r="I124" s="71" t="s">
        <v>358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20.100000000000001" hidden="1" customHeight="1">
      <c r="A125" s="67">
        <v>21</v>
      </c>
      <c r="B125" s="68">
        <v>42851</v>
      </c>
      <c r="C125" s="13" t="s">
        <v>302</v>
      </c>
      <c r="D125" s="59" t="s">
        <v>363</v>
      </c>
      <c r="E125" s="13" t="s">
        <v>240</v>
      </c>
      <c r="F125" s="69" t="s">
        <v>301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20.100000000000001" hidden="1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359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20.100000000000001" hidden="1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361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20.100000000000001" hidden="1" customHeight="1">
      <c r="A128" s="67">
        <v>24</v>
      </c>
      <c r="B128" s="68">
        <v>42853</v>
      </c>
      <c r="C128" s="13" t="s">
        <v>360</v>
      </c>
      <c r="D128" s="59" t="s">
        <v>163</v>
      </c>
      <c r="E128" s="13" t="s">
        <v>362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20.100000000000001" hidden="1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20.100000000000001" hidden="1" customHeight="1">
      <c r="A130" s="85"/>
      <c r="B130" s="86"/>
      <c r="C130" s="165" t="s">
        <v>317</v>
      </c>
      <c r="D130" s="166"/>
      <c r="E130" s="166"/>
      <c r="F130" s="167"/>
      <c r="G130" s="87">
        <f>SUM(G105:G129)</f>
        <v>2202.5</v>
      </c>
      <c r="H130" s="152">
        <f>SUM(H105:H129)</f>
        <v>1497173005</v>
      </c>
      <c r="I130" s="84"/>
    </row>
    <row r="131" spans="1:9" ht="20.100000000000001" hidden="1" customHeight="1">
      <c r="A131" s="163" t="s">
        <v>347</v>
      </c>
      <c r="B131" s="164"/>
      <c r="C131" s="7"/>
      <c r="D131" s="9"/>
      <c r="E131" s="7"/>
      <c r="F131" s="58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59" t="s">
        <v>369</v>
      </c>
      <c r="E135" s="13" t="s">
        <v>335</v>
      </c>
      <c r="F135" s="69" t="s">
        <v>24</v>
      </c>
      <c r="G135" s="70"/>
      <c r="H135" s="74">
        <v>68073900</v>
      </c>
      <c r="I135" s="71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85"/>
      <c r="B161" s="86"/>
      <c r="C161" s="165" t="s">
        <v>348</v>
      </c>
      <c r="D161" s="166"/>
      <c r="E161" s="166"/>
      <c r="F161" s="167"/>
      <c r="G161" s="87">
        <f>SUM(G132:G160)</f>
        <v>3300</v>
      </c>
      <c r="H161" s="152">
        <f>SUM(H132:H160)</f>
        <v>1326297291</v>
      </c>
      <c r="I161" s="84"/>
    </row>
    <row r="162" spans="1:9" ht="20.100000000000001" hidden="1" customHeight="1">
      <c r="A162" s="163" t="s">
        <v>406</v>
      </c>
      <c r="B162" s="164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20.100000000000001" hidden="1" customHeight="1">
      <c r="A184" s="85"/>
      <c r="B184" s="86"/>
      <c r="C184" s="165" t="s">
        <v>430</v>
      </c>
      <c r="D184" s="166"/>
      <c r="E184" s="166"/>
      <c r="F184" s="167"/>
      <c r="G184" s="87">
        <f>SUM(G162:G182)</f>
        <v>8002.5</v>
      </c>
      <c r="H184" s="152">
        <f>SUM(H162:H182)</f>
        <v>1100796578</v>
      </c>
      <c r="I184" s="84"/>
    </row>
    <row r="185" spans="1:9" ht="20.100000000000001" hidden="1" customHeight="1">
      <c r="A185" s="163" t="s">
        <v>431</v>
      </c>
      <c r="B185" s="164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83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83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83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83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77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77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77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77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77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77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77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77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77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77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77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77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77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77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77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77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77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77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77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77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77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77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77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85"/>
      <c r="B220" s="86"/>
      <c r="C220" s="165" t="s">
        <v>447</v>
      </c>
      <c r="D220" s="166"/>
      <c r="E220" s="166"/>
      <c r="F220" s="167"/>
      <c r="G220" s="87">
        <f>SUM(G185:G218)</f>
        <v>4532.5</v>
      </c>
      <c r="H220" s="152">
        <f>SUM(H185:H218)</f>
        <v>1427209564</v>
      </c>
      <c r="I220" s="84"/>
    </row>
    <row r="221" spans="1:9" ht="20.100000000000001" hidden="1" customHeight="1">
      <c r="A221" s="163" t="s">
        <v>446</v>
      </c>
      <c r="B221" s="164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77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77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77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20.100000000000001" hidden="1" customHeight="1">
      <c r="A225" s="13">
        <v>4</v>
      </c>
      <c r="B225" s="89">
        <v>42949</v>
      </c>
      <c r="C225" s="13" t="s">
        <v>23</v>
      </c>
      <c r="D225" s="49" t="s">
        <v>515</v>
      </c>
      <c r="E225" s="13" t="s">
        <v>516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20.100000000000001" hidden="1" customHeight="1">
      <c r="A226" s="7">
        <v>5</v>
      </c>
      <c r="B226" s="77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77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77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77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77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77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77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77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77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77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77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77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77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77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77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77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77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77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77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77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77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85"/>
      <c r="B251" s="86"/>
      <c r="C251" s="165" t="s">
        <v>504</v>
      </c>
      <c r="D251" s="166"/>
      <c r="E251" s="166"/>
      <c r="F251" s="167"/>
      <c r="G251" s="87">
        <f>SUM(G222:G248)</f>
        <v>1017.5</v>
      </c>
      <c r="H251" s="152">
        <f>SUM(H222:H250)</f>
        <v>1759004412</v>
      </c>
      <c r="I251" s="87"/>
    </row>
    <row r="252" spans="1:9" ht="20.100000000000001" hidden="1" customHeight="1">
      <c r="A252" s="163" t="s">
        <v>503</v>
      </c>
      <c r="B252" s="164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77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77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77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77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77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77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77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77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77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77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77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77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77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77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77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77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77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77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77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77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85"/>
      <c r="B278" s="86"/>
      <c r="C278" s="165" t="s">
        <v>552</v>
      </c>
      <c r="D278" s="166"/>
      <c r="E278" s="166"/>
      <c r="F278" s="167"/>
      <c r="G278" s="87">
        <f>SUM(G253:G277)</f>
        <v>10580</v>
      </c>
      <c r="H278" s="152">
        <f>SUM(H253:H277)</f>
        <v>1778846614</v>
      </c>
      <c r="I278" s="87"/>
    </row>
    <row r="279" spans="1:9" ht="20.100000000000001" hidden="1" customHeight="1">
      <c r="A279" s="163" t="s">
        <v>551</v>
      </c>
      <c r="B279" s="164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85"/>
      <c r="B316" s="86"/>
      <c r="C316" s="165" t="s">
        <v>587</v>
      </c>
      <c r="D316" s="166"/>
      <c r="E316" s="166"/>
      <c r="F316" s="167"/>
      <c r="G316" s="87">
        <f>SUM(G279:G315)</f>
        <v>3575</v>
      </c>
      <c r="H316" s="152">
        <f>SUM(H279:H315)</f>
        <v>1388304870</v>
      </c>
      <c r="I316" s="87"/>
    </row>
    <row r="317" spans="1:9" ht="20.100000000000001" hidden="1" customHeight="1">
      <c r="A317" s="163" t="s">
        <v>605</v>
      </c>
      <c r="B317" s="164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85"/>
      <c r="B351" s="86"/>
      <c r="C351" s="165" t="s">
        <v>670</v>
      </c>
      <c r="D351" s="166"/>
      <c r="E351" s="166"/>
      <c r="F351" s="167"/>
      <c r="G351" s="87">
        <f>SUM(G304:G350)</f>
        <v>9067.5</v>
      </c>
      <c r="H351" s="152">
        <f>SUM(H304:H350)</f>
        <v>3208625722</v>
      </c>
      <c r="I351" s="87"/>
    </row>
    <row r="352" spans="1:9" ht="20.100000000000001" customHeight="1">
      <c r="A352" s="163" t="s">
        <v>647</v>
      </c>
      <c r="B352" s="164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90"/>
      <c r="B377" s="91"/>
      <c r="C377" s="168" t="s">
        <v>671</v>
      </c>
      <c r="D377" s="169"/>
      <c r="E377" s="169"/>
      <c r="F377" s="170"/>
      <c r="G377" s="92">
        <f>SUM(G331:G376)</f>
        <v>14037.5</v>
      </c>
      <c r="H377" s="154">
        <f>SUM(H331:H376)</f>
        <v>4531819711</v>
      </c>
      <c r="I377" s="92"/>
    </row>
    <row r="378" spans="1:9" ht="20.100000000000001" customHeight="1">
      <c r="A378" s="163" t="s">
        <v>707</v>
      </c>
      <c r="B378" s="164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63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63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63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90"/>
      <c r="B410" s="91"/>
      <c r="C410" s="168" t="s">
        <v>28</v>
      </c>
      <c r="D410" s="169"/>
      <c r="E410" s="169"/>
      <c r="F410" s="170"/>
      <c r="G410" s="92">
        <f>SUM(G379:G409)</f>
        <v>4787.5</v>
      </c>
      <c r="H410" s="154">
        <f>SUM(H379:H409)</f>
        <v>962003131</v>
      </c>
      <c r="I410" s="92"/>
    </row>
    <row r="411" spans="1:9" ht="20.100000000000001" customHeight="1">
      <c r="A411" s="163" t="s">
        <v>726</v>
      </c>
      <c r="B411" s="164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48">
        <v>43132</v>
      </c>
      <c r="C412" s="13" t="s">
        <v>23</v>
      </c>
      <c r="D412" s="49" t="s">
        <v>754</v>
      </c>
      <c r="E412" s="13" t="s">
        <v>733</v>
      </c>
      <c r="F412" s="13" t="s">
        <v>24</v>
      </c>
      <c r="G412" s="51"/>
      <c r="H412" s="125">
        <v>27212175</v>
      </c>
      <c r="I412" s="49" t="s">
        <v>29</v>
      </c>
    </row>
    <row r="413" spans="1:9" ht="20.100000000000001" customHeight="1">
      <c r="A413" s="13">
        <v>2</v>
      </c>
      <c r="B413" s="48">
        <v>43132</v>
      </c>
      <c r="C413" s="13" t="s">
        <v>202</v>
      </c>
      <c r="D413" s="49" t="s">
        <v>337</v>
      </c>
      <c r="E413" s="13" t="s">
        <v>756</v>
      </c>
      <c r="F413" s="50" t="s">
        <v>757</v>
      </c>
      <c r="G413" s="51"/>
      <c r="H413" s="125">
        <v>111997200</v>
      </c>
      <c r="I413" s="49" t="s">
        <v>29</v>
      </c>
    </row>
    <row r="414" spans="1:9" ht="20.100000000000001" customHeight="1">
      <c r="A414" s="13">
        <v>3</v>
      </c>
      <c r="B414" s="48">
        <v>43133</v>
      </c>
      <c r="C414" s="13" t="s">
        <v>752</v>
      </c>
      <c r="D414" s="49" t="s">
        <v>625</v>
      </c>
      <c r="E414" s="13" t="s">
        <v>276</v>
      </c>
      <c r="F414" s="13"/>
      <c r="G414" s="51"/>
      <c r="H414" s="125">
        <v>4000000</v>
      </c>
      <c r="I414" s="49"/>
    </row>
    <row r="415" spans="1:9" ht="20.100000000000001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753</v>
      </c>
      <c r="F415" s="50" t="s">
        <v>186</v>
      </c>
      <c r="G415" s="51"/>
      <c r="H415" s="125">
        <v>9468900</v>
      </c>
      <c r="I415" s="49" t="s">
        <v>29</v>
      </c>
    </row>
    <row r="416" spans="1:9" ht="20.100000000000001" customHeight="1">
      <c r="A416" s="13">
        <v>5</v>
      </c>
      <c r="B416" s="48">
        <v>43136</v>
      </c>
      <c r="C416" s="13" t="s">
        <v>23</v>
      </c>
      <c r="D416" s="49" t="s">
        <v>755</v>
      </c>
      <c r="E416" s="13" t="s">
        <v>159</v>
      </c>
      <c r="F416" s="13" t="s">
        <v>24</v>
      </c>
      <c r="G416" s="51"/>
      <c r="H416" s="125">
        <v>27507600</v>
      </c>
      <c r="I416" s="49" t="s">
        <v>29</v>
      </c>
    </row>
    <row r="417" spans="1:9" ht="20.100000000000001" customHeight="1">
      <c r="A417" s="13">
        <v>6</v>
      </c>
      <c r="B417" s="48">
        <v>43136</v>
      </c>
      <c r="C417" s="13" t="s">
        <v>759</v>
      </c>
      <c r="D417" s="49" t="s">
        <v>772</v>
      </c>
      <c r="E417" s="13" t="s">
        <v>760</v>
      </c>
      <c r="F417" s="13" t="s">
        <v>761</v>
      </c>
      <c r="G417" s="51">
        <v>10538</v>
      </c>
      <c r="H417" s="125"/>
      <c r="I417" s="49" t="s">
        <v>525</v>
      </c>
    </row>
    <row r="418" spans="1:9" ht="20.100000000000001" customHeight="1">
      <c r="A418" s="13">
        <v>7</v>
      </c>
      <c r="B418" s="48">
        <v>43137</v>
      </c>
      <c r="C418" s="13" t="s">
        <v>23</v>
      </c>
      <c r="D418" s="49" t="s">
        <v>771</v>
      </c>
      <c r="E418" s="13" t="s">
        <v>159</v>
      </c>
      <c r="F418" s="13" t="s">
        <v>24</v>
      </c>
      <c r="G418" s="51">
        <v>2155</v>
      </c>
      <c r="H418" s="125"/>
      <c r="I418" s="49" t="s">
        <v>525</v>
      </c>
    </row>
    <row r="419" spans="1:9" ht="20.100000000000001" customHeight="1">
      <c r="A419" s="13">
        <v>8</v>
      </c>
      <c r="B419" s="48">
        <v>43137</v>
      </c>
      <c r="C419" s="13" t="s">
        <v>403</v>
      </c>
      <c r="D419" s="49" t="s">
        <v>750</v>
      </c>
      <c r="E419" s="13" t="s">
        <v>751</v>
      </c>
      <c r="F419" s="50" t="s">
        <v>127</v>
      </c>
      <c r="G419" s="51"/>
      <c r="H419" s="125">
        <v>10633068</v>
      </c>
      <c r="I419" s="49"/>
    </row>
    <row r="420" spans="1:9" ht="20.100000000000001" customHeight="1">
      <c r="A420" s="13">
        <v>9</v>
      </c>
      <c r="B420" s="48">
        <v>43138</v>
      </c>
      <c r="C420" s="13" t="s">
        <v>280</v>
      </c>
      <c r="D420" s="49" t="s">
        <v>261</v>
      </c>
      <c r="E420" s="13" t="s">
        <v>758</v>
      </c>
      <c r="F420" s="50" t="s">
        <v>374</v>
      </c>
      <c r="G420" s="51"/>
      <c r="H420" s="125">
        <v>31999200</v>
      </c>
      <c r="I420" s="49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20.100000000000001" customHeight="1">
      <c r="A435" s="13">
        <v>24</v>
      </c>
      <c r="B435" s="48">
        <v>43154</v>
      </c>
      <c r="C435" s="13" t="s">
        <v>664</v>
      </c>
      <c r="D435" s="49" t="s">
        <v>665</v>
      </c>
      <c r="E435" s="13" t="s">
        <v>793</v>
      </c>
      <c r="F435" s="50" t="s">
        <v>487</v>
      </c>
      <c r="G435" s="51"/>
      <c r="H435" s="125">
        <v>3700000</v>
      </c>
      <c r="I435" s="49" t="s">
        <v>799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90"/>
      <c r="B439" s="91"/>
      <c r="C439" s="168" t="s">
        <v>727</v>
      </c>
      <c r="D439" s="169"/>
      <c r="E439" s="169"/>
      <c r="F439" s="170"/>
      <c r="G439" s="92">
        <f>SUM(G411:G438)</f>
        <v>17668</v>
      </c>
      <c r="H439" s="154">
        <f>SUM(H411:H438)</f>
        <v>734245110</v>
      </c>
      <c r="I439" s="92"/>
    </row>
    <row r="440" spans="1:69" ht="20.100000000000001" customHeight="1">
      <c r="A440" s="163" t="s">
        <v>787</v>
      </c>
      <c r="B440" s="164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20.100000000000001" customHeight="1">
      <c r="A457" s="13">
        <v>17</v>
      </c>
      <c r="B457" s="48">
        <v>43178</v>
      </c>
      <c r="C457" s="13" t="s">
        <v>91</v>
      </c>
      <c r="D457" s="49" t="s">
        <v>809</v>
      </c>
      <c r="E457" s="13" t="s">
        <v>810</v>
      </c>
      <c r="F457" s="13" t="s">
        <v>92</v>
      </c>
      <c r="G457" s="51"/>
      <c r="H457" s="125">
        <v>221750250</v>
      </c>
      <c r="I457" s="49" t="s">
        <v>846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20.100000000000001" customHeight="1">
      <c r="A459" s="13">
        <v>19</v>
      </c>
      <c r="B459" s="48">
        <v>43181</v>
      </c>
      <c r="C459" s="13" t="s">
        <v>562</v>
      </c>
      <c r="D459" s="49" t="s">
        <v>815</v>
      </c>
      <c r="E459" s="13" t="s">
        <v>816</v>
      </c>
      <c r="F459" s="13" t="s">
        <v>562</v>
      </c>
      <c r="G459" s="51"/>
      <c r="H459" s="125">
        <v>172885800</v>
      </c>
      <c r="I459" s="49" t="s">
        <v>120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20.100000000000001" customHeight="1">
      <c r="A460" s="7">
        <v>20</v>
      </c>
      <c r="B460" s="48">
        <v>43181</v>
      </c>
      <c r="C460" s="13" t="s">
        <v>611</v>
      </c>
      <c r="D460" s="49" t="s">
        <v>683</v>
      </c>
      <c r="E460" s="13" t="s">
        <v>819</v>
      </c>
      <c r="F460" s="50" t="s">
        <v>330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90"/>
      <c r="B467" s="91"/>
      <c r="C467" s="168" t="s">
        <v>251</v>
      </c>
      <c r="D467" s="169"/>
      <c r="E467" s="169"/>
      <c r="F467" s="170"/>
      <c r="G467" s="92">
        <f>SUM(G440:G466)</f>
        <v>10065</v>
      </c>
      <c r="H467" s="154">
        <f>SUM(H440:H466)</f>
        <v>1559977864</v>
      </c>
      <c r="I467" s="92"/>
    </row>
    <row r="468" spans="1:9" ht="20.100000000000001" customHeight="1">
      <c r="A468" s="163" t="s">
        <v>823</v>
      </c>
      <c r="B468" s="164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48">
        <v>43214</v>
      </c>
      <c r="C485" s="13" t="s">
        <v>752</v>
      </c>
      <c r="D485" s="49" t="s">
        <v>843</v>
      </c>
      <c r="E485" s="13" t="s">
        <v>844</v>
      </c>
      <c r="F485" s="50" t="s">
        <v>102</v>
      </c>
      <c r="G485" s="51">
        <v>900</v>
      </c>
      <c r="H485" s="125">
        <v>123245</v>
      </c>
      <c r="I485" s="9"/>
    </row>
    <row r="486" spans="1:69" ht="20.100000000000001" customHeight="1">
      <c r="A486" s="7">
        <v>18</v>
      </c>
      <c r="B486" s="48">
        <v>43214</v>
      </c>
      <c r="C486" s="7" t="s">
        <v>91</v>
      </c>
      <c r="D486" s="49" t="s">
        <v>852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20.100000000000001" customHeight="1">
      <c r="A487" s="13">
        <v>19</v>
      </c>
      <c r="B487" s="48">
        <v>43220</v>
      </c>
      <c r="C487" s="13" t="s">
        <v>847</v>
      </c>
      <c r="D487" s="49" t="s">
        <v>320</v>
      </c>
      <c r="E487" s="13" t="s">
        <v>836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20.100000000000001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848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48">
        <v>43220</v>
      </c>
      <c r="C489" s="7" t="s">
        <v>19</v>
      </c>
      <c r="D489" s="9" t="s">
        <v>851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48">
        <v>43220</v>
      </c>
      <c r="C490" s="7" t="s">
        <v>850</v>
      </c>
      <c r="D490" s="9" t="s">
        <v>184</v>
      </c>
      <c r="E490" s="7" t="s">
        <v>849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90"/>
      <c r="B492" s="91"/>
      <c r="C492" s="168" t="s">
        <v>317</v>
      </c>
      <c r="D492" s="169"/>
      <c r="E492" s="169"/>
      <c r="F492" s="170"/>
      <c r="G492" s="92">
        <f>SUM(G468:G491)</f>
        <v>12622.5</v>
      </c>
      <c r="H492" s="154">
        <f>SUM(H468:H491)</f>
        <v>964601022</v>
      </c>
      <c r="I492" s="92"/>
    </row>
    <row r="493" spans="1:69" ht="20.100000000000001" customHeight="1">
      <c r="A493" s="163" t="s">
        <v>845</v>
      </c>
      <c r="B493" s="164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27">
        <v>1</v>
      </c>
      <c r="B494" s="48">
        <v>43224</v>
      </c>
      <c r="C494" s="7" t="s">
        <v>168</v>
      </c>
      <c r="D494" s="9" t="s">
        <v>854</v>
      </c>
      <c r="E494" s="7" t="s">
        <v>855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27">
        <v>2</v>
      </c>
      <c r="B495" s="48">
        <v>43225</v>
      </c>
      <c r="C495" s="7" t="s">
        <v>105</v>
      </c>
      <c r="D495" s="9" t="s">
        <v>856</v>
      </c>
      <c r="E495" s="7" t="s">
        <v>857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27">
        <v>3</v>
      </c>
      <c r="B496" s="48">
        <v>43229</v>
      </c>
      <c r="C496" s="7" t="s">
        <v>496</v>
      </c>
      <c r="D496" s="9" t="s">
        <v>595</v>
      </c>
      <c r="E496" s="7" t="s">
        <v>858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27">
        <v>4</v>
      </c>
      <c r="B497" s="48">
        <v>43229</v>
      </c>
      <c r="C497" s="7" t="s">
        <v>280</v>
      </c>
      <c r="D497" s="9" t="s">
        <v>261</v>
      </c>
      <c r="E497" s="7" t="s">
        <v>859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860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28">
        <v>6</v>
      </c>
      <c r="B499" s="129">
        <v>43234</v>
      </c>
      <c r="C499" s="130" t="s">
        <v>23</v>
      </c>
      <c r="D499" s="131" t="s">
        <v>861</v>
      </c>
      <c r="E499" s="130" t="s">
        <v>862</v>
      </c>
      <c r="F499" s="130" t="s">
        <v>24</v>
      </c>
      <c r="G499" s="132"/>
      <c r="H499" s="133">
        <v>21199640</v>
      </c>
      <c r="I499" s="131"/>
    </row>
    <row r="500" spans="1:9" ht="20.100000000000001" customHeight="1">
      <c r="A500" s="127">
        <v>7</v>
      </c>
      <c r="B500" s="48">
        <v>43235</v>
      </c>
      <c r="C500" s="7" t="s">
        <v>417</v>
      </c>
      <c r="D500" s="9" t="s">
        <v>418</v>
      </c>
      <c r="E500" s="7" t="s">
        <v>863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27">
        <v>8</v>
      </c>
      <c r="B501" s="48">
        <v>43236</v>
      </c>
      <c r="C501" s="7" t="s">
        <v>355</v>
      </c>
      <c r="D501" s="9" t="s">
        <v>184</v>
      </c>
      <c r="E501" s="7" t="s">
        <v>849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27">
        <v>9</v>
      </c>
      <c r="B502" s="48">
        <v>43236</v>
      </c>
      <c r="C502" s="7" t="s">
        <v>117</v>
      </c>
      <c r="D502" s="9" t="s">
        <v>865</v>
      </c>
      <c r="E502" s="7" t="s">
        <v>864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27">
        <v>10</v>
      </c>
      <c r="B503" s="48">
        <v>43236</v>
      </c>
      <c r="C503" s="7" t="s">
        <v>866</v>
      </c>
      <c r="D503" s="9" t="s">
        <v>867</v>
      </c>
      <c r="E503" s="7" t="s">
        <v>868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27">
        <v>11</v>
      </c>
      <c r="B504" s="48">
        <v>43237</v>
      </c>
      <c r="C504" s="7" t="s">
        <v>23</v>
      </c>
      <c r="D504" s="9" t="s">
        <v>870</v>
      </c>
      <c r="E504" s="7" t="s">
        <v>869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27">
        <v>12</v>
      </c>
      <c r="B505" s="48">
        <v>43241</v>
      </c>
      <c r="C505" s="7" t="s">
        <v>380</v>
      </c>
      <c r="D505" s="9" t="s">
        <v>871</v>
      </c>
      <c r="E505" s="7" t="s">
        <v>872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27">
        <v>13</v>
      </c>
      <c r="B506" s="48">
        <v>43242</v>
      </c>
      <c r="C506" s="7" t="s">
        <v>248</v>
      </c>
      <c r="D506" s="9" t="s">
        <v>45</v>
      </c>
      <c r="E506" s="7" t="s">
        <v>873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27">
        <v>14</v>
      </c>
      <c r="B507" s="48">
        <v>43242</v>
      </c>
      <c r="C507" s="7" t="s">
        <v>560</v>
      </c>
      <c r="D507" s="9" t="s">
        <v>875</v>
      </c>
      <c r="E507" s="7" t="s">
        <v>874</v>
      </c>
      <c r="F507" s="7" t="s">
        <v>562</v>
      </c>
      <c r="G507" s="11">
        <v>6050</v>
      </c>
      <c r="H507" s="10"/>
      <c r="I507" s="9" t="s">
        <v>876</v>
      </c>
    </row>
    <row r="508" spans="1:9" ht="20.100000000000001" customHeight="1">
      <c r="A508" s="127">
        <v>15</v>
      </c>
      <c r="B508" s="48">
        <v>43243</v>
      </c>
      <c r="C508" s="7" t="s">
        <v>223</v>
      </c>
      <c r="D508" s="9" t="s">
        <v>224</v>
      </c>
      <c r="E508" s="7" t="s">
        <v>877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27">
        <v>16</v>
      </c>
      <c r="B509" s="48">
        <v>43243</v>
      </c>
      <c r="C509" s="7" t="s">
        <v>526</v>
      </c>
      <c r="D509" s="9" t="s">
        <v>595</v>
      </c>
      <c r="E509" s="7" t="s">
        <v>880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27">
        <v>17</v>
      </c>
      <c r="B510" s="48">
        <v>43244</v>
      </c>
      <c r="C510" s="7" t="s">
        <v>105</v>
      </c>
      <c r="D510" s="9" t="s">
        <v>856</v>
      </c>
      <c r="E510" s="7" t="s">
        <v>881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27">
        <v>18</v>
      </c>
      <c r="B511" s="48">
        <v>43245</v>
      </c>
      <c r="C511" s="7" t="s">
        <v>752</v>
      </c>
      <c r="D511" s="9" t="s">
        <v>625</v>
      </c>
      <c r="E511" s="7" t="s">
        <v>878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27">
        <v>19</v>
      </c>
      <c r="B512" s="48">
        <v>43248</v>
      </c>
      <c r="C512" s="7" t="s">
        <v>252</v>
      </c>
      <c r="D512" s="9" t="s">
        <v>253</v>
      </c>
      <c r="E512" s="7" t="s">
        <v>879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27">
        <v>20</v>
      </c>
      <c r="B513" s="48">
        <v>43250</v>
      </c>
      <c r="C513" s="7" t="s">
        <v>759</v>
      </c>
      <c r="D513" s="9" t="s">
        <v>883</v>
      </c>
      <c r="E513" s="7" t="s">
        <v>882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27">
        <v>21</v>
      </c>
      <c r="B514" s="48">
        <v>43250</v>
      </c>
      <c r="C514" s="7" t="s">
        <v>663</v>
      </c>
      <c r="D514" s="9" t="s">
        <v>662</v>
      </c>
      <c r="E514" s="7" t="s">
        <v>884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27">
        <v>22</v>
      </c>
      <c r="B515" s="48">
        <v>43250</v>
      </c>
      <c r="C515" s="7" t="s">
        <v>847</v>
      </c>
      <c r="D515" s="9" t="s">
        <v>320</v>
      </c>
      <c r="E515" s="7" t="s">
        <v>885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886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27">
        <v>24</v>
      </c>
      <c r="B517" s="48">
        <v>43251</v>
      </c>
      <c r="C517" s="7" t="s">
        <v>19</v>
      </c>
      <c r="D517" s="9" t="s">
        <v>887</v>
      </c>
      <c r="E517" s="7" t="s">
        <v>882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85"/>
      <c r="B519" s="86"/>
      <c r="C519" s="165" t="s">
        <v>348</v>
      </c>
      <c r="D519" s="166"/>
      <c r="E519" s="166"/>
      <c r="F519" s="167"/>
      <c r="G519" s="87">
        <f>SUM(G493:G518)</f>
        <v>9990</v>
      </c>
      <c r="H519" s="152">
        <f>SUM(H493:H518)</f>
        <v>1377256586</v>
      </c>
      <c r="I519" s="87"/>
    </row>
    <row r="520" spans="1:69" ht="20.100000000000001" customHeight="1">
      <c r="A520" s="163" t="s">
        <v>853</v>
      </c>
      <c r="B520" s="164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20.100000000000001" customHeight="1">
      <c r="A521" s="13">
        <v>1</v>
      </c>
      <c r="B521" s="48">
        <v>43256</v>
      </c>
      <c r="C521" s="13" t="s">
        <v>23</v>
      </c>
      <c r="D521" s="59" t="s">
        <v>888</v>
      </c>
      <c r="E521" s="13" t="s">
        <v>889</v>
      </c>
      <c r="F521" s="13" t="s">
        <v>24</v>
      </c>
      <c r="G521" s="51"/>
      <c r="H521" s="65">
        <v>21704760</v>
      </c>
      <c r="I521" s="51"/>
    </row>
    <row r="522" spans="1:69" s="62" customFormat="1" ht="20.100000000000001" customHeight="1">
      <c r="A522" s="13">
        <v>2</v>
      </c>
      <c r="B522" s="48">
        <v>43256</v>
      </c>
      <c r="C522" s="13" t="s">
        <v>407</v>
      </c>
      <c r="D522" s="59" t="s">
        <v>408</v>
      </c>
      <c r="E522" s="13" t="s">
        <v>890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20.100000000000001" customHeight="1">
      <c r="A523" s="13">
        <v>3</v>
      </c>
      <c r="B523" s="48">
        <v>43257</v>
      </c>
      <c r="C523" s="13" t="s">
        <v>259</v>
      </c>
      <c r="D523" s="59" t="s">
        <v>261</v>
      </c>
      <c r="E523" s="13" t="s">
        <v>891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20.100000000000001" customHeight="1">
      <c r="A524" s="13">
        <v>4</v>
      </c>
      <c r="B524" s="48">
        <v>43258</v>
      </c>
      <c r="C524" s="13" t="s">
        <v>892</v>
      </c>
      <c r="D524" s="59" t="s">
        <v>595</v>
      </c>
      <c r="E524" s="13" t="s">
        <v>276</v>
      </c>
      <c r="F524" s="50" t="s">
        <v>132</v>
      </c>
      <c r="G524" s="51"/>
      <c r="H524" s="65">
        <v>4000000</v>
      </c>
      <c r="I524" s="51" t="s">
        <v>29</v>
      </c>
    </row>
    <row r="525" spans="1:69" s="62" customFormat="1" ht="20.100000000000001" customHeight="1">
      <c r="A525" s="13">
        <v>5</v>
      </c>
      <c r="B525" s="48">
        <v>43259</v>
      </c>
      <c r="C525" s="13" t="s">
        <v>19</v>
      </c>
      <c r="D525" s="59" t="s">
        <v>893</v>
      </c>
      <c r="E525" s="13" t="s">
        <v>399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20.100000000000001" customHeight="1">
      <c r="A526" s="13">
        <v>6</v>
      </c>
      <c r="B526" s="48">
        <v>43263</v>
      </c>
      <c r="C526" s="13" t="s">
        <v>894</v>
      </c>
      <c r="D526" s="59" t="s">
        <v>106</v>
      </c>
      <c r="E526" s="13" t="s">
        <v>873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20.100000000000001" customHeight="1">
      <c r="A527" s="13">
        <v>7</v>
      </c>
      <c r="B527" s="48">
        <v>43272</v>
      </c>
      <c r="C527" s="13" t="s">
        <v>417</v>
      </c>
      <c r="D527" s="59" t="s">
        <v>418</v>
      </c>
      <c r="E527" s="13" t="s">
        <v>895</v>
      </c>
      <c r="F527" s="50" t="s">
        <v>176</v>
      </c>
      <c r="G527" s="51"/>
      <c r="H527" s="65">
        <v>1000000</v>
      </c>
      <c r="I527" s="51"/>
    </row>
    <row r="528" spans="1:69" s="62" customFormat="1" ht="20.100000000000001" customHeight="1">
      <c r="A528" s="13">
        <v>8</v>
      </c>
      <c r="B528" s="48">
        <v>43273</v>
      </c>
      <c r="C528" s="13" t="s">
        <v>352</v>
      </c>
      <c r="D528" s="59" t="s">
        <v>901</v>
      </c>
      <c r="E528" s="13" t="s">
        <v>902</v>
      </c>
      <c r="F528" s="13" t="s">
        <v>354</v>
      </c>
      <c r="G528" s="51"/>
      <c r="H528" s="65">
        <v>209040000</v>
      </c>
      <c r="I528" s="51" t="s">
        <v>29</v>
      </c>
    </row>
    <row r="529" spans="1:69" s="62" customFormat="1" ht="20.100000000000001" customHeight="1">
      <c r="A529" s="13">
        <v>9</v>
      </c>
      <c r="B529" s="48">
        <v>43276</v>
      </c>
      <c r="C529" s="13" t="s">
        <v>752</v>
      </c>
      <c r="D529" s="59" t="s">
        <v>625</v>
      </c>
      <c r="E529" s="13" t="s">
        <v>896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20.100000000000001" customHeight="1">
      <c r="A530" s="13">
        <v>10</v>
      </c>
      <c r="B530" s="48">
        <v>43276</v>
      </c>
      <c r="C530" s="13" t="s">
        <v>560</v>
      </c>
      <c r="D530" s="59" t="s">
        <v>944</v>
      </c>
      <c r="E530" s="13" t="s">
        <v>904</v>
      </c>
      <c r="F530" s="13" t="s">
        <v>562</v>
      </c>
      <c r="G530" s="51">
        <v>6505</v>
      </c>
      <c r="H530" s="65"/>
      <c r="I530" s="51" t="s">
        <v>943</v>
      </c>
    </row>
    <row r="531" spans="1:69" s="62" customFormat="1" ht="20.100000000000001" customHeight="1">
      <c r="A531" s="13">
        <v>11</v>
      </c>
      <c r="B531" s="48">
        <v>43277</v>
      </c>
      <c r="C531" s="13" t="s">
        <v>311</v>
      </c>
      <c r="D531" s="59" t="s">
        <v>459</v>
      </c>
      <c r="E531" s="13" t="s">
        <v>897</v>
      </c>
      <c r="F531" s="50" t="s">
        <v>138</v>
      </c>
      <c r="G531" s="51">
        <v>1100</v>
      </c>
      <c r="H531" s="65"/>
      <c r="I531" s="51"/>
    </row>
    <row r="532" spans="1:69" s="62" customFormat="1" ht="20.100000000000001" customHeight="1">
      <c r="A532" s="13">
        <v>12</v>
      </c>
      <c r="B532" s="48">
        <v>43277</v>
      </c>
      <c r="C532" s="13" t="s">
        <v>742</v>
      </c>
      <c r="D532" s="59" t="s">
        <v>898</v>
      </c>
      <c r="E532" s="13" t="s">
        <v>899</v>
      </c>
      <c r="F532" s="50" t="s">
        <v>27</v>
      </c>
      <c r="G532" s="51"/>
      <c r="H532" s="65">
        <v>14114760</v>
      </c>
      <c r="I532" s="51" t="s">
        <v>900</v>
      </c>
    </row>
    <row r="533" spans="1:69" s="62" customFormat="1" ht="20.100000000000001" customHeight="1">
      <c r="A533" s="13">
        <v>13</v>
      </c>
      <c r="B533" s="48">
        <v>43278</v>
      </c>
      <c r="C533" s="13" t="s">
        <v>695</v>
      </c>
      <c r="D533" s="59" t="s">
        <v>694</v>
      </c>
      <c r="E533" s="13" t="s">
        <v>903</v>
      </c>
      <c r="F533" s="50" t="s">
        <v>138</v>
      </c>
      <c r="G533" s="51"/>
      <c r="H533" s="65">
        <v>14563120</v>
      </c>
      <c r="I533" s="51" t="s">
        <v>29</v>
      </c>
    </row>
    <row r="534" spans="1:69" s="62" customFormat="1" ht="20.100000000000001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907</v>
      </c>
      <c r="F534" s="50" t="s">
        <v>13</v>
      </c>
      <c r="G534" s="51"/>
      <c r="H534" s="65">
        <v>13587600</v>
      </c>
      <c r="I534" s="51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20.100000000000001" customHeight="1">
      <c r="A536" s="85"/>
      <c r="B536" s="86"/>
      <c r="C536" s="165" t="s">
        <v>430</v>
      </c>
      <c r="D536" s="166"/>
      <c r="E536" s="166"/>
      <c r="F536" s="167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20.100000000000001" customHeight="1">
      <c r="A537" s="163" t="s">
        <v>905</v>
      </c>
      <c r="B537" s="164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48">
        <v>43283</v>
      </c>
      <c r="C538" s="7" t="s">
        <v>847</v>
      </c>
      <c r="D538" s="9" t="s">
        <v>320</v>
      </c>
      <c r="E538" s="7" t="s">
        <v>895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59" t="s">
        <v>408</v>
      </c>
      <c r="E539" s="7" t="s">
        <v>906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908</v>
      </c>
      <c r="E540" s="7" t="s">
        <v>909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879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910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911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898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894</v>
      </c>
      <c r="D545" s="9" t="s">
        <v>184</v>
      </c>
      <c r="E545" s="7" t="s">
        <v>921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912</v>
      </c>
      <c r="E546" s="7" t="s">
        <v>913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915</v>
      </c>
      <c r="E547" s="7" t="s">
        <v>916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917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914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918</v>
      </c>
      <c r="D550" s="9" t="s">
        <v>919</v>
      </c>
      <c r="E550" s="7" t="s">
        <v>920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922</v>
      </c>
      <c r="E551" s="7" t="s">
        <v>923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924</v>
      </c>
      <c r="E552" s="7" t="s">
        <v>925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928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918</v>
      </c>
      <c r="D554" s="9" t="s">
        <v>919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929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847</v>
      </c>
      <c r="D556" s="9" t="s">
        <v>320</v>
      </c>
      <c r="E556" s="7" t="s">
        <v>914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931</v>
      </c>
      <c r="E557" s="7" t="s">
        <v>932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940</v>
      </c>
      <c r="E558" s="7" t="s">
        <v>930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926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927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933</v>
      </c>
      <c r="E561" s="7" t="s">
        <v>934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936</v>
      </c>
      <c r="E562" s="7" t="s">
        <v>923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85"/>
      <c r="B564" s="86"/>
      <c r="C564" s="165" t="s">
        <v>447</v>
      </c>
      <c r="D564" s="166"/>
      <c r="E564" s="166"/>
      <c r="F564" s="167"/>
      <c r="G564" s="87">
        <f>SUM(G539:G563)</f>
        <v>900</v>
      </c>
      <c r="H564" s="87">
        <f>SUM(H539:H563)</f>
        <v>1522457534</v>
      </c>
      <c r="I564" s="87"/>
    </row>
    <row r="565" spans="1:69" ht="20.100000000000001" customHeight="1">
      <c r="A565" s="163" t="s">
        <v>935</v>
      </c>
      <c r="B565" s="164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898</v>
      </c>
      <c r="E566" s="7" t="s">
        <v>937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941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939</v>
      </c>
      <c r="E568" s="7" t="s">
        <v>938</v>
      </c>
      <c r="F568" s="7" t="s">
        <v>92</v>
      </c>
      <c r="G568" s="11"/>
      <c r="H568" s="10">
        <v>65066350</v>
      </c>
      <c r="I568" s="9" t="s">
        <v>190</v>
      </c>
    </row>
    <row r="569" spans="1:69" s="62" customFormat="1" ht="20.100000000000001" customHeight="1">
      <c r="A569" s="13">
        <v>4</v>
      </c>
      <c r="B569" s="48">
        <v>43320</v>
      </c>
      <c r="C569" s="13" t="s">
        <v>560</v>
      </c>
      <c r="D569" s="49" t="s">
        <v>945</v>
      </c>
      <c r="E569" s="13" t="s">
        <v>942</v>
      </c>
      <c r="F569" s="13" t="s">
        <v>562</v>
      </c>
      <c r="G569" s="51"/>
      <c r="H569" s="125">
        <v>87490758</v>
      </c>
      <c r="I569" s="155" t="s">
        <v>946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947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949</v>
      </c>
      <c r="D571" s="9" t="s">
        <v>662</v>
      </c>
      <c r="E571" s="7" t="s">
        <v>950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20.100000000000001" customHeight="1">
      <c r="A572" s="13">
        <v>7</v>
      </c>
      <c r="B572" s="48">
        <v>43321</v>
      </c>
      <c r="C572" s="13" t="s">
        <v>951</v>
      </c>
      <c r="D572" s="49" t="s">
        <v>952</v>
      </c>
      <c r="E572" s="13" t="s">
        <v>953</v>
      </c>
      <c r="F572" s="50" t="s">
        <v>148</v>
      </c>
      <c r="G572" s="51"/>
      <c r="H572" s="125">
        <v>12150005</v>
      </c>
      <c r="I572" s="49" t="s">
        <v>954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955</v>
      </c>
      <c r="E573" s="7" t="s">
        <v>956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957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948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>
        <v>43328</v>
      </c>
      <c r="C576" s="7" t="s">
        <v>39</v>
      </c>
      <c r="D576" s="9" t="s">
        <v>958</v>
      </c>
      <c r="E576" s="7" t="s">
        <v>959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customHeight="1">
      <c r="A577" s="7">
        <v>12</v>
      </c>
      <c r="B577" s="8">
        <v>43329</v>
      </c>
      <c r="C577" s="7" t="s">
        <v>695</v>
      </c>
      <c r="D577" s="9" t="s">
        <v>694</v>
      </c>
      <c r="E577" s="7" t="s">
        <v>960</v>
      </c>
      <c r="F577" s="12" t="s">
        <v>150</v>
      </c>
      <c r="G577" s="11"/>
      <c r="H577" s="10">
        <v>14975895</v>
      </c>
      <c r="I577" s="9" t="s">
        <v>29</v>
      </c>
    </row>
    <row r="578" spans="1:9" ht="20.100000000000001" customHeight="1">
      <c r="A578" s="7">
        <v>13</v>
      </c>
      <c r="B578" s="8">
        <v>43333</v>
      </c>
      <c r="C578" s="7" t="s">
        <v>223</v>
      </c>
      <c r="D578" s="9" t="s">
        <v>224</v>
      </c>
      <c r="E578" s="7" t="s">
        <v>961</v>
      </c>
      <c r="F578" s="12" t="s">
        <v>275</v>
      </c>
      <c r="G578" s="11"/>
      <c r="H578" s="10">
        <v>39800228</v>
      </c>
      <c r="I578" s="9"/>
    </row>
    <row r="579" spans="1:9" ht="20.100000000000001" customHeight="1">
      <c r="A579" s="7">
        <v>14</v>
      </c>
      <c r="B579" s="8">
        <v>43335</v>
      </c>
      <c r="C579" s="7" t="s">
        <v>968</v>
      </c>
      <c r="D579" s="9" t="s">
        <v>97</v>
      </c>
      <c r="E579" s="7" t="s">
        <v>934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customHeight="1">
      <c r="A580" s="7">
        <v>15</v>
      </c>
      <c r="B580" s="8">
        <v>43335</v>
      </c>
      <c r="C580" s="7" t="s">
        <v>969</v>
      </c>
      <c r="D580" s="9" t="s">
        <v>476</v>
      </c>
      <c r="E580" s="7" t="s">
        <v>970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customHeight="1">
      <c r="A581" s="7">
        <v>16</v>
      </c>
      <c r="B581" s="8">
        <v>43335</v>
      </c>
      <c r="C581" s="7" t="s">
        <v>847</v>
      </c>
      <c r="D581" s="9" t="s">
        <v>320</v>
      </c>
      <c r="E581" s="7" t="s">
        <v>971</v>
      </c>
      <c r="F581" s="12" t="s">
        <v>160</v>
      </c>
      <c r="G581" s="11"/>
      <c r="H581" s="10">
        <v>11914650</v>
      </c>
      <c r="I581" s="9" t="s">
        <v>29</v>
      </c>
    </row>
    <row r="582" spans="1:9" ht="20.100000000000001" customHeight="1">
      <c r="A582" s="7">
        <v>17</v>
      </c>
      <c r="B582" s="8">
        <v>43336</v>
      </c>
      <c r="C582" s="7" t="s">
        <v>248</v>
      </c>
      <c r="D582" s="9" t="s">
        <v>45</v>
      </c>
      <c r="E582" s="7" t="s">
        <v>971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customHeight="1">
      <c r="A583" s="7">
        <v>18</v>
      </c>
      <c r="B583" s="8">
        <v>43336</v>
      </c>
      <c r="C583" s="7" t="s">
        <v>280</v>
      </c>
      <c r="D583" s="9" t="s">
        <v>261</v>
      </c>
      <c r="E583" s="7" t="s">
        <v>973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customHeight="1">
      <c r="A584" s="7">
        <v>19</v>
      </c>
      <c r="B584" s="8">
        <v>43336</v>
      </c>
      <c r="C584" s="7" t="s">
        <v>117</v>
      </c>
      <c r="D584" s="9" t="s">
        <v>972</v>
      </c>
      <c r="E584" s="7" t="s">
        <v>942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customHeight="1">
      <c r="A585" s="7">
        <v>20</v>
      </c>
      <c r="B585" s="8">
        <v>43336</v>
      </c>
      <c r="C585" s="7" t="s">
        <v>752</v>
      </c>
      <c r="D585" s="9" t="s">
        <v>625</v>
      </c>
      <c r="E585" s="7" t="s">
        <v>962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customHeight="1">
      <c r="A586" s="7">
        <v>21</v>
      </c>
      <c r="B586" s="8">
        <v>43336</v>
      </c>
      <c r="C586" s="7" t="s">
        <v>19</v>
      </c>
      <c r="D586" s="9" t="s">
        <v>965</v>
      </c>
      <c r="E586" s="7" t="s">
        <v>964</v>
      </c>
      <c r="F586" s="7" t="s">
        <v>20</v>
      </c>
      <c r="G586" s="11"/>
      <c r="H586" s="10">
        <v>27312250</v>
      </c>
      <c r="I586" s="9"/>
    </row>
    <row r="587" spans="1:9" ht="20.100000000000001" customHeight="1">
      <c r="A587" s="7">
        <v>22</v>
      </c>
      <c r="B587" s="8">
        <v>43341</v>
      </c>
      <c r="C587" s="7" t="s">
        <v>23</v>
      </c>
      <c r="D587" s="9" t="s">
        <v>966</v>
      </c>
      <c r="E587" s="7" t="s">
        <v>967</v>
      </c>
      <c r="F587" s="7" t="s">
        <v>24</v>
      </c>
      <c r="G587" s="11"/>
      <c r="H587" s="10">
        <v>22240680</v>
      </c>
      <c r="I587" s="9"/>
    </row>
    <row r="588" spans="1:9" ht="20.100000000000001" customHeight="1">
      <c r="A588" s="7">
        <v>23</v>
      </c>
      <c r="B588" s="8">
        <v>43341</v>
      </c>
      <c r="C588" s="7" t="s">
        <v>23</v>
      </c>
      <c r="D588" s="9" t="s">
        <v>974</v>
      </c>
      <c r="E588" s="7" t="s">
        <v>975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customHeight="1">
      <c r="A589" s="7">
        <v>24</v>
      </c>
      <c r="B589" s="8">
        <v>43343</v>
      </c>
      <c r="C589" s="7" t="s">
        <v>677</v>
      </c>
      <c r="D589" s="9" t="s">
        <v>462</v>
      </c>
      <c r="E589" s="7" t="s">
        <v>976</v>
      </c>
      <c r="F589" s="12" t="s">
        <v>487</v>
      </c>
      <c r="G589" s="11"/>
      <c r="H589" s="10">
        <v>30231600</v>
      </c>
      <c r="I589" s="9" t="s">
        <v>29</v>
      </c>
    </row>
    <row r="590" spans="1:9" ht="20.100000000000001" customHeight="1">
      <c r="A590" s="7">
        <v>25</v>
      </c>
      <c r="B590" s="8">
        <v>43343</v>
      </c>
      <c r="C590" s="7" t="s">
        <v>780</v>
      </c>
      <c r="D590" s="9" t="s">
        <v>977</v>
      </c>
      <c r="E590" s="7" t="s">
        <v>978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85"/>
      <c r="B592" s="86"/>
      <c r="C592" s="165" t="s">
        <v>504</v>
      </c>
      <c r="D592" s="166"/>
      <c r="E592" s="166"/>
      <c r="F592" s="167"/>
      <c r="G592" s="87">
        <f>SUM(G565:G591)</f>
        <v>900</v>
      </c>
      <c r="H592" s="87">
        <f>SUM(H565:H591)</f>
        <v>1352898054</v>
      </c>
      <c r="I592" s="87"/>
    </row>
    <row r="593" spans="1:69" ht="20.100000000000001" customHeight="1">
      <c r="A593" s="163" t="s">
        <v>963</v>
      </c>
      <c r="B593" s="164"/>
      <c r="C593" s="7"/>
      <c r="D593" s="9"/>
      <c r="E593" s="7"/>
      <c r="F593" s="7"/>
      <c r="G593" s="11"/>
      <c r="H593" s="10"/>
      <c r="I593" s="9"/>
    </row>
    <row r="594" spans="1:69" ht="20.100000000000001" customHeight="1">
      <c r="A594" s="7">
        <v>1</v>
      </c>
      <c r="B594" s="8">
        <v>43347</v>
      </c>
      <c r="C594" s="7" t="s">
        <v>252</v>
      </c>
      <c r="D594" s="9" t="s">
        <v>253</v>
      </c>
      <c r="E594" s="7" t="s">
        <v>979</v>
      </c>
      <c r="F594" s="12" t="s">
        <v>102</v>
      </c>
      <c r="G594" s="11">
        <v>3052</v>
      </c>
      <c r="H594" s="10">
        <v>7500</v>
      </c>
      <c r="I594" s="9"/>
    </row>
    <row r="595" spans="1:69" ht="20.10000000000000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982</v>
      </c>
      <c r="F595" s="12" t="s">
        <v>176</v>
      </c>
      <c r="G595" s="11"/>
      <c r="H595" s="10">
        <v>12997800</v>
      </c>
      <c r="I595" s="9" t="s">
        <v>29</v>
      </c>
    </row>
    <row r="596" spans="1:69" ht="20.100000000000001" customHeight="1">
      <c r="A596" s="7">
        <v>3</v>
      </c>
      <c r="B596" s="8">
        <v>43348</v>
      </c>
      <c r="C596" s="7" t="s">
        <v>259</v>
      </c>
      <c r="D596" s="9" t="s">
        <v>261</v>
      </c>
      <c r="E596" s="7" t="s">
        <v>981</v>
      </c>
      <c r="F596" s="12" t="s">
        <v>133</v>
      </c>
      <c r="G596" s="11"/>
      <c r="H596" s="10">
        <v>38993400</v>
      </c>
      <c r="I596" s="9" t="s">
        <v>29</v>
      </c>
    </row>
    <row r="597" spans="1:69" ht="20.100000000000001" customHeight="1">
      <c r="A597" s="7">
        <v>4</v>
      </c>
      <c r="B597" s="8">
        <v>43350</v>
      </c>
      <c r="C597" s="7" t="s">
        <v>850</v>
      </c>
      <c r="D597" s="9" t="s">
        <v>408</v>
      </c>
      <c r="E597" s="7" t="s">
        <v>980</v>
      </c>
      <c r="F597" s="12" t="s">
        <v>132</v>
      </c>
      <c r="G597" s="11"/>
      <c r="H597" s="10">
        <v>13401053</v>
      </c>
      <c r="I597" s="9" t="s">
        <v>29</v>
      </c>
    </row>
    <row r="598" spans="1:69" ht="20.100000000000001" customHeight="1">
      <c r="A598" s="7">
        <v>5</v>
      </c>
      <c r="B598" s="8">
        <v>43353</v>
      </c>
      <c r="C598" s="7" t="s">
        <v>23</v>
      </c>
      <c r="D598" s="9" t="s">
        <v>983</v>
      </c>
      <c r="E598" s="7" t="s">
        <v>984</v>
      </c>
      <c r="F598" s="12"/>
      <c r="G598" s="11"/>
      <c r="H598" s="10">
        <v>3000000</v>
      </c>
      <c r="I598" s="9" t="s">
        <v>985</v>
      </c>
    </row>
    <row r="599" spans="1:69" ht="20.100000000000001" customHeight="1">
      <c r="A599" s="7">
        <v>6</v>
      </c>
      <c r="B599" s="8">
        <v>43355</v>
      </c>
      <c r="C599" s="7" t="s">
        <v>23</v>
      </c>
      <c r="D599" s="9" t="s">
        <v>986</v>
      </c>
      <c r="E599" s="7" t="s">
        <v>987</v>
      </c>
      <c r="F599" s="7" t="s">
        <v>24</v>
      </c>
      <c r="G599" s="11"/>
      <c r="H599" s="10">
        <v>22614808</v>
      </c>
      <c r="I599" s="9" t="s">
        <v>29</v>
      </c>
    </row>
    <row r="600" spans="1:69" ht="20.100000000000001" customHeight="1">
      <c r="A600" s="7">
        <v>7</v>
      </c>
      <c r="B600" s="8">
        <v>43356</v>
      </c>
      <c r="C600" s="7" t="s">
        <v>988</v>
      </c>
      <c r="D600" s="9" t="s">
        <v>989</v>
      </c>
      <c r="E600" s="7" t="s">
        <v>990</v>
      </c>
      <c r="F600" s="12" t="s">
        <v>27</v>
      </c>
      <c r="G600" s="11"/>
      <c r="H600" s="10">
        <v>67612875</v>
      </c>
      <c r="I600" s="9" t="s">
        <v>29</v>
      </c>
    </row>
    <row r="601" spans="1:69" ht="20.100000000000001" customHeight="1">
      <c r="A601" s="7">
        <v>8</v>
      </c>
      <c r="B601" s="8">
        <v>43356</v>
      </c>
      <c r="C601" s="7" t="s">
        <v>117</v>
      </c>
      <c r="D601" s="9" t="s">
        <v>991</v>
      </c>
      <c r="E601" s="7" t="s">
        <v>992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20.100000000000001" customHeight="1">
      <c r="A602" s="13">
        <v>9</v>
      </c>
      <c r="B602" s="48">
        <v>43357</v>
      </c>
      <c r="C602" s="13" t="s">
        <v>169</v>
      </c>
      <c r="D602" s="49" t="s">
        <v>184</v>
      </c>
      <c r="E602" s="13" t="s">
        <v>993</v>
      </c>
      <c r="F602" s="50" t="s">
        <v>177</v>
      </c>
      <c r="G602" s="51"/>
      <c r="H602" s="125">
        <v>40068895</v>
      </c>
      <c r="I602" s="49" t="s">
        <v>1007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20.100000000000001" customHeight="1">
      <c r="A603" s="7">
        <v>10</v>
      </c>
      <c r="B603" s="8">
        <v>43360</v>
      </c>
      <c r="C603" s="7" t="s">
        <v>586</v>
      </c>
      <c r="D603" s="9" t="s">
        <v>585</v>
      </c>
      <c r="E603" s="7" t="s">
        <v>994</v>
      </c>
      <c r="F603" s="12" t="s">
        <v>95</v>
      </c>
      <c r="G603" s="11"/>
      <c r="H603" s="10">
        <v>157885200</v>
      </c>
      <c r="I603" s="9" t="s">
        <v>29</v>
      </c>
    </row>
    <row r="604" spans="1:69" ht="20.100000000000001" customHeight="1">
      <c r="A604" s="7">
        <v>11</v>
      </c>
      <c r="B604" s="8">
        <v>43362</v>
      </c>
      <c r="C604" s="7" t="s">
        <v>417</v>
      </c>
      <c r="D604" s="9" t="s">
        <v>418</v>
      </c>
      <c r="E604" s="7" t="s">
        <v>947</v>
      </c>
      <c r="F604" s="12" t="s">
        <v>150</v>
      </c>
      <c r="G604" s="11"/>
      <c r="H604" s="10">
        <v>1000000</v>
      </c>
      <c r="I604" s="9"/>
    </row>
    <row r="605" spans="1:69" ht="20.100000000000001" customHeight="1">
      <c r="A605" s="7">
        <v>12</v>
      </c>
      <c r="B605" s="8">
        <v>43362</v>
      </c>
      <c r="C605" s="7" t="s">
        <v>995</v>
      </c>
      <c r="D605" s="9" t="s">
        <v>996</v>
      </c>
      <c r="E605" s="7" t="s">
        <v>997</v>
      </c>
      <c r="F605" s="12" t="s">
        <v>138</v>
      </c>
      <c r="G605" s="11"/>
      <c r="H605" s="10">
        <v>71487900</v>
      </c>
      <c r="I605" s="9" t="s">
        <v>29</v>
      </c>
    </row>
    <row r="606" spans="1:69" ht="20.100000000000001" customHeight="1">
      <c r="A606" s="7">
        <v>13</v>
      </c>
      <c r="B606" s="8">
        <v>43362</v>
      </c>
      <c r="C606" s="7" t="s">
        <v>44</v>
      </c>
      <c r="D606" s="9" t="s">
        <v>996</v>
      </c>
      <c r="E606" s="7" t="s">
        <v>998</v>
      </c>
      <c r="F606" s="12" t="s">
        <v>12</v>
      </c>
      <c r="G606" s="11"/>
      <c r="H606" s="10">
        <v>62822700</v>
      </c>
      <c r="I606" s="9" t="s">
        <v>29</v>
      </c>
    </row>
    <row r="607" spans="1:69" ht="20.100000000000001" customHeight="1">
      <c r="A607" s="7">
        <v>14</v>
      </c>
      <c r="B607" s="8">
        <v>43363</v>
      </c>
      <c r="C607" s="7" t="s">
        <v>19</v>
      </c>
      <c r="D607" s="9" t="s">
        <v>999</v>
      </c>
      <c r="E607" s="7" t="s">
        <v>1000</v>
      </c>
      <c r="F607" s="7" t="s">
        <v>20</v>
      </c>
      <c r="G607" s="11"/>
      <c r="H607" s="10">
        <v>70540400</v>
      </c>
      <c r="I607" s="9" t="s">
        <v>29</v>
      </c>
    </row>
    <row r="608" spans="1:69" ht="20.100000000000001" customHeight="1">
      <c r="A608" s="7">
        <v>15</v>
      </c>
      <c r="B608" s="8">
        <v>43368</v>
      </c>
      <c r="C608" s="7" t="s">
        <v>752</v>
      </c>
      <c r="D608" s="9" t="s">
        <v>625</v>
      </c>
      <c r="E608" s="7" t="s">
        <v>1001</v>
      </c>
      <c r="F608" s="12" t="s">
        <v>148</v>
      </c>
      <c r="G608" s="11"/>
      <c r="H608" s="10">
        <v>13484543</v>
      </c>
      <c r="I608" s="9"/>
    </row>
    <row r="609" spans="1:69" ht="20.100000000000001" customHeight="1">
      <c r="A609" s="7">
        <v>16</v>
      </c>
      <c r="B609" s="8">
        <v>43368</v>
      </c>
      <c r="C609" s="7" t="s">
        <v>847</v>
      </c>
      <c r="D609" s="9" t="s">
        <v>320</v>
      </c>
      <c r="E609" s="7" t="s">
        <v>1002</v>
      </c>
      <c r="F609" s="12" t="s">
        <v>14</v>
      </c>
      <c r="G609" s="11"/>
      <c r="H609" s="10">
        <v>12060675</v>
      </c>
      <c r="I609" s="9" t="s">
        <v>29</v>
      </c>
    </row>
    <row r="610" spans="1:69" ht="20.100000000000001" customHeight="1">
      <c r="A610" s="7">
        <v>17</v>
      </c>
      <c r="B610" s="8">
        <v>43371</v>
      </c>
      <c r="C610" s="7" t="s">
        <v>43</v>
      </c>
      <c r="D610" s="9" t="s">
        <v>1003</v>
      </c>
      <c r="E610" s="7" t="s">
        <v>609</v>
      </c>
      <c r="F610" s="7" t="s">
        <v>24</v>
      </c>
      <c r="G610" s="11"/>
      <c r="H610" s="10">
        <v>28478775</v>
      </c>
      <c r="I610" s="9" t="s">
        <v>29</v>
      </c>
    </row>
    <row r="611" spans="1:69" ht="20.10000000000000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20.100000000000001" customHeight="1">
      <c r="A612" s="85"/>
      <c r="B612" s="86"/>
      <c r="C612" s="165" t="s">
        <v>552</v>
      </c>
      <c r="D612" s="166"/>
      <c r="E612" s="166"/>
      <c r="F612" s="167"/>
      <c r="G612" s="87">
        <f>SUM(G593:G611)</f>
        <v>3052</v>
      </c>
      <c r="H612" s="87">
        <f>SUM(H593:H611)</f>
        <v>741701724</v>
      </c>
      <c r="I612" s="87"/>
    </row>
    <row r="613" spans="1:69" ht="20.100000000000001" customHeight="1">
      <c r="A613" s="163" t="s">
        <v>1004</v>
      </c>
      <c r="B613" s="164"/>
      <c r="C613" s="7"/>
      <c r="D613" s="9"/>
      <c r="E613" s="7"/>
      <c r="F613" s="7"/>
      <c r="G613" s="11"/>
      <c r="H613" s="10"/>
      <c r="I613" s="9"/>
    </row>
    <row r="614" spans="1:69" ht="20.100000000000001" customHeight="1">
      <c r="A614" s="7">
        <v>1</v>
      </c>
      <c r="B614" s="8">
        <v>43374</v>
      </c>
      <c r="C614" s="7" t="s">
        <v>248</v>
      </c>
      <c r="D614" s="9" t="s">
        <v>45</v>
      </c>
      <c r="E614" s="7" t="s">
        <v>1002</v>
      </c>
      <c r="F614" s="12" t="s">
        <v>229</v>
      </c>
      <c r="G614" s="11"/>
      <c r="H614" s="10">
        <v>11695200</v>
      </c>
      <c r="I614" s="9" t="s">
        <v>29</v>
      </c>
    </row>
    <row r="615" spans="1:69" ht="20.100000000000001" customHeight="1">
      <c r="A615" s="7">
        <v>2</v>
      </c>
      <c r="B615" s="8">
        <v>43377</v>
      </c>
      <c r="C615" s="7" t="s">
        <v>695</v>
      </c>
      <c r="D615" s="9" t="s">
        <v>694</v>
      </c>
      <c r="E615" s="7" t="s">
        <v>1005</v>
      </c>
      <c r="F615" s="12" t="s">
        <v>132</v>
      </c>
      <c r="G615" s="11"/>
      <c r="H615" s="10">
        <v>7545945</v>
      </c>
      <c r="I615" s="9" t="s">
        <v>29</v>
      </c>
    </row>
    <row r="616" spans="1:69" s="161" customFormat="1" ht="20.100000000000001" customHeight="1">
      <c r="A616" s="45">
        <v>3</v>
      </c>
      <c r="B616" s="156">
        <v>43377</v>
      </c>
      <c r="C616" s="45" t="s">
        <v>19</v>
      </c>
      <c r="D616" s="157" t="s">
        <v>1006</v>
      </c>
      <c r="E616" s="45" t="s">
        <v>550</v>
      </c>
      <c r="F616" s="45" t="s">
        <v>20</v>
      </c>
      <c r="G616" s="158"/>
      <c r="H616" s="159">
        <v>125710832</v>
      </c>
      <c r="I616" s="157" t="s">
        <v>1011</v>
      </c>
      <c r="J616" s="160"/>
      <c r="K616" s="160"/>
      <c r="L616" s="160"/>
      <c r="M616" s="160"/>
      <c r="N616" s="160"/>
      <c r="O616" s="160"/>
      <c r="P616" s="160"/>
      <c r="Q616" s="160"/>
      <c r="R616" s="160"/>
      <c r="S616" s="160"/>
      <c r="T616" s="160"/>
      <c r="U616" s="160"/>
      <c r="V616" s="160"/>
      <c r="W616" s="160"/>
      <c r="X616" s="160"/>
      <c r="Y616" s="160"/>
      <c r="Z616" s="160"/>
      <c r="AA616" s="160"/>
      <c r="AB616" s="160"/>
      <c r="AC616" s="160"/>
      <c r="AD616" s="160"/>
      <c r="AE616" s="160"/>
      <c r="AF616" s="160"/>
      <c r="AG616" s="160"/>
      <c r="AH616" s="160"/>
      <c r="AI616" s="160"/>
      <c r="AJ616" s="160"/>
      <c r="AK616" s="160"/>
      <c r="AL616" s="160"/>
      <c r="AM616" s="160"/>
      <c r="AN616" s="160"/>
      <c r="AO616" s="160"/>
      <c r="AP616" s="160"/>
      <c r="AQ616" s="160"/>
      <c r="AR616" s="160"/>
      <c r="AS616" s="160"/>
      <c r="AT616" s="160"/>
      <c r="AU616" s="160"/>
      <c r="AV616" s="160"/>
      <c r="AW616" s="160"/>
      <c r="AX616" s="160"/>
      <c r="AY616" s="160"/>
      <c r="AZ616" s="160"/>
      <c r="BA616" s="160"/>
      <c r="BB616" s="160"/>
      <c r="BC616" s="160"/>
      <c r="BD616" s="160"/>
      <c r="BE616" s="160"/>
      <c r="BF616" s="160"/>
      <c r="BG616" s="160"/>
      <c r="BH616" s="160"/>
      <c r="BI616" s="160"/>
      <c r="BJ616" s="160"/>
      <c r="BK616" s="160"/>
      <c r="BL616" s="160"/>
      <c r="BM616" s="160"/>
      <c r="BN616" s="160"/>
      <c r="BO616" s="160"/>
      <c r="BP616" s="160"/>
      <c r="BQ616" s="160"/>
    </row>
    <row r="617" spans="1:69" ht="20.100000000000001" customHeight="1">
      <c r="A617" s="7">
        <v>4</v>
      </c>
      <c r="B617" s="8">
        <v>43378</v>
      </c>
      <c r="C617" s="7" t="s">
        <v>1008</v>
      </c>
      <c r="D617" s="9" t="s">
        <v>1009</v>
      </c>
      <c r="E617" s="7" t="s">
        <v>1010</v>
      </c>
      <c r="F617" s="12" t="s">
        <v>22</v>
      </c>
      <c r="G617" s="11"/>
      <c r="H617" s="10">
        <v>11482560</v>
      </c>
      <c r="I617" s="9" t="s">
        <v>29</v>
      </c>
    </row>
    <row r="618" spans="1:69" ht="20.100000000000001" customHeight="1">
      <c r="A618" s="130">
        <v>5</v>
      </c>
      <c r="B618" s="180">
        <v>43385</v>
      </c>
      <c r="C618" s="130" t="s">
        <v>847</v>
      </c>
      <c r="D618" s="131" t="s">
        <v>320</v>
      </c>
      <c r="E618" s="130" t="s">
        <v>980</v>
      </c>
      <c r="F618" s="181" t="s">
        <v>11</v>
      </c>
      <c r="G618" s="132"/>
      <c r="H618" s="133">
        <v>12258675</v>
      </c>
      <c r="I618" s="131" t="s">
        <v>29</v>
      </c>
    </row>
    <row r="619" spans="1:69" ht="20.100000000000001" customHeight="1">
      <c r="A619" s="130">
        <v>6</v>
      </c>
      <c r="B619" s="180">
        <v>43388</v>
      </c>
      <c r="C619" s="130" t="s">
        <v>1012</v>
      </c>
      <c r="D619" s="131" t="s">
        <v>1013</v>
      </c>
      <c r="E619" s="130" t="s">
        <v>1014</v>
      </c>
      <c r="F619" s="181" t="s">
        <v>160</v>
      </c>
      <c r="G619" s="132"/>
      <c r="H619" s="133">
        <v>161802580</v>
      </c>
      <c r="I619" s="131" t="s">
        <v>29</v>
      </c>
    </row>
    <row r="620" spans="1:69" ht="20.100000000000001" customHeight="1">
      <c r="A620" s="130">
        <v>7</v>
      </c>
      <c r="B620" s="180">
        <v>43390</v>
      </c>
      <c r="C620" s="130" t="s">
        <v>601</v>
      </c>
      <c r="D620" s="131" t="s">
        <v>418</v>
      </c>
      <c r="E620" s="130" t="s">
        <v>980</v>
      </c>
      <c r="F620" s="181" t="s">
        <v>176</v>
      </c>
      <c r="G620" s="132"/>
      <c r="H620" s="133">
        <v>1000000</v>
      </c>
      <c r="I620" s="131"/>
    </row>
    <row r="621" spans="1:69" ht="20.100000000000001" customHeight="1">
      <c r="A621" s="130">
        <v>8</v>
      </c>
      <c r="B621" s="180">
        <v>43391</v>
      </c>
      <c r="C621" s="130" t="s">
        <v>19</v>
      </c>
      <c r="D621" s="131" t="s">
        <v>632</v>
      </c>
      <c r="E621" s="130" t="s">
        <v>1015</v>
      </c>
      <c r="F621" s="130" t="s">
        <v>20</v>
      </c>
      <c r="G621" s="132"/>
      <c r="H621" s="133">
        <v>90694800</v>
      </c>
      <c r="I621" s="131" t="s">
        <v>29</v>
      </c>
    </row>
    <row r="622" spans="1:69" ht="20.100000000000001" customHeight="1">
      <c r="A622" s="7">
        <v>9</v>
      </c>
      <c r="B622" s="8"/>
      <c r="C622" s="7"/>
      <c r="D622" s="9"/>
      <c r="E622" s="7"/>
      <c r="F622" s="7"/>
      <c r="G622" s="11"/>
      <c r="H622" s="10"/>
      <c r="I622" s="9"/>
    </row>
    <row r="623" spans="1:69" ht="20.100000000000001" customHeight="1">
      <c r="A623" s="7">
        <v>10</v>
      </c>
      <c r="B623" s="8"/>
      <c r="C623" s="7"/>
      <c r="D623" s="9"/>
      <c r="E623" s="7"/>
      <c r="F623" s="7"/>
      <c r="G623" s="11"/>
      <c r="H623" s="10"/>
      <c r="I623" s="9"/>
    </row>
    <row r="624" spans="1:69" ht="20.100000000000001" customHeight="1">
      <c r="A624" s="7">
        <v>11</v>
      </c>
      <c r="B624" s="8"/>
      <c r="C624" s="7"/>
      <c r="D624" s="9"/>
      <c r="E624" s="7"/>
      <c r="F624" s="7"/>
      <c r="G624" s="11"/>
      <c r="H624" s="10"/>
      <c r="I624" s="9"/>
    </row>
    <row r="625" spans="1:9" ht="20.100000000000001" customHeight="1">
      <c r="A625" s="7">
        <v>12</v>
      </c>
      <c r="B625" s="8"/>
      <c r="C625" s="7"/>
      <c r="D625" s="9"/>
      <c r="E625" s="7"/>
      <c r="F625" s="7"/>
      <c r="G625" s="11"/>
      <c r="H625" s="10"/>
      <c r="I625" s="9"/>
    </row>
    <row r="626" spans="1:9" ht="20.100000000000001" customHeight="1">
      <c r="A626" s="7">
        <v>13</v>
      </c>
      <c r="B626" s="8"/>
      <c r="C626" s="7"/>
      <c r="D626" s="9"/>
      <c r="E626" s="7"/>
      <c r="F626" s="7"/>
      <c r="G626" s="11"/>
      <c r="H626" s="10"/>
      <c r="I626" s="9"/>
    </row>
    <row r="627" spans="1:9" ht="20.100000000000001" customHeight="1">
      <c r="A627" s="7">
        <v>14</v>
      </c>
      <c r="B627" s="8"/>
      <c r="C627" s="7"/>
      <c r="D627" s="9"/>
      <c r="E627" s="7"/>
      <c r="F627" s="7"/>
      <c r="G627" s="11"/>
      <c r="H627" s="10"/>
      <c r="I627" s="9"/>
    </row>
    <row r="628" spans="1:9" ht="20.100000000000001" customHeight="1">
      <c r="A628" s="7">
        <v>15</v>
      </c>
      <c r="B628" s="8"/>
      <c r="C628" s="7"/>
      <c r="D628" s="9"/>
      <c r="E628" s="7"/>
      <c r="F628" s="7"/>
      <c r="G628" s="11"/>
      <c r="H628" s="10"/>
      <c r="I628" s="9"/>
    </row>
    <row r="629" spans="1:9" ht="20.100000000000001" customHeight="1">
      <c r="A629" s="7">
        <v>16</v>
      </c>
      <c r="B629" s="8"/>
      <c r="C629" s="7"/>
      <c r="D629" s="9"/>
      <c r="E629" s="7"/>
      <c r="F629" s="7"/>
      <c r="G629" s="11"/>
      <c r="H629" s="10"/>
      <c r="I629" s="9"/>
    </row>
    <row r="630" spans="1:9" ht="20.100000000000001" customHeight="1">
      <c r="A630" s="7">
        <v>17</v>
      </c>
      <c r="B630" s="8"/>
      <c r="C630" s="7"/>
      <c r="D630" s="9"/>
      <c r="E630" s="7"/>
      <c r="F630" s="7"/>
      <c r="G630" s="11"/>
      <c r="H630" s="10"/>
      <c r="I630" s="9"/>
    </row>
    <row r="631" spans="1:9" ht="20.100000000000001" customHeight="1">
      <c r="A631" s="7">
        <v>18</v>
      </c>
      <c r="B631" s="8"/>
      <c r="C631" s="7"/>
      <c r="D631" s="9"/>
      <c r="E631" s="7"/>
      <c r="F631" s="7"/>
      <c r="G631" s="11"/>
      <c r="H631" s="10"/>
      <c r="I631" s="9"/>
    </row>
    <row r="632" spans="1:9" ht="20.100000000000001" customHeight="1">
      <c r="A632" s="7">
        <v>19</v>
      </c>
      <c r="B632" s="8"/>
      <c r="C632" s="7"/>
      <c r="D632" s="9"/>
      <c r="E632" s="7"/>
      <c r="F632" s="7"/>
      <c r="G632" s="11"/>
      <c r="H632" s="10"/>
      <c r="I632" s="9"/>
    </row>
    <row r="633" spans="1:9" ht="20.100000000000001" customHeight="1">
      <c r="A633" s="7">
        <v>20</v>
      </c>
      <c r="B633" s="8"/>
      <c r="C633" s="7"/>
      <c r="D633" s="9"/>
      <c r="E633" s="7"/>
      <c r="F633" s="7"/>
      <c r="G633" s="11"/>
      <c r="H633" s="10"/>
      <c r="I633" s="9"/>
    </row>
    <row r="634" spans="1:9" ht="20.100000000000001" customHeight="1">
      <c r="A634" s="7"/>
      <c r="B634" s="8"/>
      <c r="C634" s="7"/>
      <c r="D634" s="9"/>
      <c r="E634" s="7"/>
      <c r="F634" s="7"/>
      <c r="G634" s="11"/>
      <c r="H634" s="10"/>
      <c r="I634" s="9"/>
    </row>
    <row r="635" spans="1:9" ht="20.100000000000001" customHeight="1">
      <c r="A635" s="85"/>
      <c r="B635" s="86"/>
      <c r="C635" s="165" t="s">
        <v>587</v>
      </c>
      <c r="D635" s="166"/>
      <c r="E635" s="166"/>
      <c r="F635" s="167"/>
      <c r="G635" s="87">
        <f>SUM(G613:G634)</f>
        <v>0</v>
      </c>
      <c r="H635" s="87">
        <f>SUM(H613:H634)</f>
        <v>422190592</v>
      </c>
      <c r="I635" s="87"/>
    </row>
    <row r="636" spans="1:9" ht="20.100000000000001" customHeight="1">
      <c r="A636" s="7"/>
      <c r="B636" s="8"/>
      <c r="C636" s="7"/>
      <c r="D636" s="9"/>
      <c r="E636" s="7"/>
      <c r="F636" s="7"/>
      <c r="G636" s="11"/>
      <c r="H636" s="10"/>
      <c r="I636" s="9"/>
    </row>
    <row r="637" spans="1:9" ht="20.100000000000001" customHeight="1">
      <c r="A637" s="7"/>
      <c r="B637" s="8"/>
      <c r="C637" s="7"/>
      <c r="D637" s="9"/>
      <c r="E637" s="7"/>
      <c r="F637" s="7"/>
      <c r="G637" s="11"/>
      <c r="H637" s="10"/>
      <c r="I637" s="9"/>
    </row>
    <row r="638" spans="1:9" ht="20.100000000000001" customHeight="1">
      <c r="A638" s="7"/>
      <c r="B638" s="8"/>
      <c r="C638" s="7"/>
      <c r="D638" s="9"/>
      <c r="E638" s="7"/>
      <c r="F638" s="7"/>
      <c r="G638" s="11"/>
      <c r="H638" s="10"/>
      <c r="I638" s="9"/>
    </row>
    <row r="639" spans="1:9" ht="20.100000000000001" customHeight="1">
      <c r="A639" s="7"/>
      <c r="B639" s="8"/>
      <c r="C639" s="7"/>
      <c r="D639" s="9"/>
      <c r="E639" s="7"/>
      <c r="F639" s="7"/>
      <c r="G639" s="11"/>
      <c r="H639" s="10"/>
      <c r="I639" s="9"/>
    </row>
    <row r="640" spans="1:9" ht="20.100000000000001" customHeight="1">
      <c r="A640" s="7"/>
      <c r="B640" s="8"/>
      <c r="C640" s="7"/>
      <c r="D640" s="9"/>
      <c r="E640" s="7"/>
      <c r="F640" s="7"/>
      <c r="G640" s="11"/>
      <c r="H640" s="10"/>
      <c r="I640" s="9"/>
    </row>
    <row r="641" spans="1:9" ht="20.100000000000001" customHeight="1">
      <c r="A641" s="7"/>
      <c r="B641" s="8"/>
      <c r="C641" s="7"/>
      <c r="D641" s="9"/>
      <c r="E641" s="7"/>
      <c r="F641" s="7"/>
      <c r="G641" s="11"/>
      <c r="H641" s="10"/>
      <c r="I641" s="9"/>
    </row>
    <row r="642" spans="1:9" ht="20.100000000000001" customHeight="1">
      <c r="A642" s="7"/>
      <c r="B642" s="8"/>
      <c r="C642" s="7"/>
      <c r="D642" s="9"/>
      <c r="E642" s="7"/>
      <c r="F642" s="7"/>
      <c r="G642" s="11"/>
      <c r="H642" s="10"/>
      <c r="I642" s="9"/>
    </row>
    <row r="643" spans="1:9" ht="20.100000000000001" customHeight="1">
      <c r="A643" s="7"/>
      <c r="B643" s="8"/>
      <c r="C643" s="7"/>
      <c r="D643" s="9"/>
      <c r="E643" s="7"/>
      <c r="F643" s="7"/>
      <c r="G643" s="11"/>
      <c r="H643" s="10"/>
      <c r="I643" s="9"/>
    </row>
    <row r="644" spans="1:9" ht="20.100000000000001" customHeight="1">
      <c r="A644" s="7"/>
      <c r="B644" s="8"/>
      <c r="C644" s="7"/>
      <c r="D644" s="9"/>
      <c r="E644" s="7"/>
      <c r="F644" s="7"/>
      <c r="G644" s="11"/>
      <c r="H644" s="10"/>
      <c r="I644" s="9"/>
    </row>
    <row r="645" spans="1:9" ht="20.100000000000001" customHeight="1">
      <c r="A645" s="7"/>
      <c r="B645" s="8"/>
      <c r="C645" s="7"/>
      <c r="D645" s="9"/>
      <c r="E645" s="7"/>
      <c r="F645" s="7"/>
      <c r="G645" s="11"/>
      <c r="H645" s="10"/>
      <c r="I645" s="9"/>
    </row>
    <row r="646" spans="1:9" ht="20.100000000000001" customHeight="1">
      <c r="A646" s="7"/>
      <c r="B646" s="8"/>
      <c r="C646" s="7"/>
      <c r="D646" s="9"/>
      <c r="E646" s="7"/>
      <c r="F646" s="7"/>
      <c r="G646" s="11"/>
      <c r="H646" s="10"/>
      <c r="I646" s="9"/>
    </row>
    <row r="647" spans="1:9" ht="20.100000000000001" customHeight="1">
      <c r="A647" s="7"/>
      <c r="B647" s="8"/>
      <c r="C647" s="7"/>
      <c r="D647" s="9"/>
      <c r="E647" s="7"/>
      <c r="F647" s="7"/>
      <c r="G647" s="11"/>
      <c r="H647" s="10"/>
      <c r="I647" s="9"/>
    </row>
    <row r="648" spans="1:9" ht="20.10000000000000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customHeight="1">
      <c r="A649" s="7"/>
      <c r="B649" s="8"/>
      <c r="C649" s="7"/>
      <c r="D649" s="9"/>
      <c r="E649" s="7"/>
      <c r="F649" s="7"/>
      <c r="G649" s="11"/>
      <c r="H649" s="10"/>
      <c r="I649" s="9"/>
    </row>
    <row r="650" spans="1:9" ht="20.100000000000001" customHeight="1">
      <c r="A650" s="7"/>
      <c r="B650" s="8"/>
      <c r="C650" s="7"/>
      <c r="D650" s="9"/>
      <c r="E650" s="7"/>
      <c r="F650" s="7"/>
      <c r="G650" s="11"/>
      <c r="H650" s="10"/>
      <c r="I650" s="9"/>
    </row>
    <row r="651" spans="1:9" ht="20.100000000000001" customHeight="1">
      <c r="A651" s="7"/>
      <c r="B651" s="8"/>
      <c r="C651" s="7"/>
      <c r="D651" s="9"/>
      <c r="E651" s="7"/>
      <c r="F651" s="7"/>
      <c r="G651" s="11"/>
      <c r="H651" s="10"/>
      <c r="I651" s="9"/>
    </row>
  </sheetData>
  <mergeCells count="44">
    <mergeCell ref="A613:B613"/>
    <mergeCell ref="C635:F635"/>
    <mergeCell ref="A593:B593"/>
    <mergeCell ref="C612:F612"/>
    <mergeCell ref="A468:B468"/>
    <mergeCell ref="C492:F492"/>
    <mergeCell ref="C592:F592"/>
    <mergeCell ref="A565:B565"/>
    <mergeCell ref="A537:B537"/>
    <mergeCell ref="C564:F564"/>
    <mergeCell ref="C536:F536"/>
    <mergeCell ref="A440:B440"/>
    <mergeCell ref="C467:F467"/>
    <mergeCell ref="C519:F519"/>
    <mergeCell ref="A520:B520"/>
    <mergeCell ref="A493:B493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selection activeCell="E24" sqref="E24"/>
    </sheetView>
  </sheetViews>
  <sheetFormatPr defaultRowHeight="18" customHeight="1"/>
  <cols>
    <col min="1" max="1" width="4.28515625" style="96" customWidth="1"/>
    <col min="2" max="2" width="10.28515625" style="96" bestFit="1" customWidth="1"/>
    <col min="3" max="3" width="9.140625" style="96" customWidth="1"/>
    <col min="4" max="4" width="39.28515625" style="96" bestFit="1" customWidth="1"/>
    <col min="5" max="5" width="20.28515625" style="96" bestFit="1" customWidth="1"/>
    <col min="6" max="6" width="7.42578125" style="96" bestFit="1" customWidth="1"/>
    <col min="7" max="7" width="5.28515625" style="96" bestFit="1" customWidth="1"/>
    <col min="8" max="8" width="15.85546875" style="96" customWidth="1"/>
    <col min="9" max="9" width="31.85546875" style="96" bestFit="1" customWidth="1"/>
    <col min="10" max="16384" width="9.140625" style="96"/>
  </cols>
  <sheetData>
    <row r="1" spans="1:9" ht="18" customHeight="1">
      <c r="A1" s="93" t="s">
        <v>357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1016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7">
        <v>1</v>
      </c>
      <c r="B5" s="8">
        <v>43385</v>
      </c>
      <c r="C5" s="7" t="s">
        <v>847</v>
      </c>
      <c r="D5" s="9" t="s">
        <v>320</v>
      </c>
      <c r="E5" s="7" t="s">
        <v>980</v>
      </c>
      <c r="F5" s="12" t="s">
        <v>11</v>
      </c>
      <c r="G5" s="11"/>
      <c r="H5" s="10">
        <v>12258675</v>
      </c>
      <c r="I5" s="9" t="s">
        <v>29</v>
      </c>
    </row>
    <row r="6" spans="1:9" s="111" customFormat="1" ht="18" customHeight="1">
      <c r="A6" s="7">
        <v>2</v>
      </c>
      <c r="B6" s="8">
        <v>43388</v>
      </c>
      <c r="C6" s="7" t="s">
        <v>1012</v>
      </c>
      <c r="D6" s="9" t="s">
        <v>1013</v>
      </c>
      <c r="E6" s="7" t="s">
        <v>1014</v>
      </c>
      <c r="F6" s="12" t="s">
        <v>160</v>
      </c>
      <c r="G6" s="11"/>
      <c r="H6" s="10">
        <v>161802580</v>
      </c>
      <c r="I6" s="9" t="s">
        <v>29</v>
      </c>
    </row>
    <row r="7" spans="1:9" s="162" customFormat="1" ht="18" customHeight="1">
      <c r="A7" s="7">
        <v>3</v>
      </c>
      <c r="B7" s="8">
        <v>43390</v>
      </c>
      <c r="C7" s="7" t="s">
        <v>601</v>
      </c>
      <c r="D7" s="9" t="s">
        <v>418</v>
      </c>
      <c r="E7" s="7" t="s">
        <v>980</v>
      </c>
      <c r="F7" s="12" t="s">
        <v>176</v>
      </c>
      <c r="G7" s="11"/>
      <c r="H7" s="10">
        <v>1000000</v>
      </c>
      <c r="I7" s="9"/>
    </row>
    <row r="8" spans="1:9" s="111" customFormat="1" ht="18" customHeight="1">
      <c r="A8" s="7">
        <v>4</v>
      </c>
      <c r="B8" s="8">
        <v>43391</v>
      </c>
      <c r="C8" s="7" t="s">
        <v>19</v>
      </c>
      <c r="D8" s="9" t="s">
        <v>632</v>
      </c>
      <c r="E8" s="7" t="s">
        <v>1015</v>
      </c>
      <c r="F8" s="7" t="s">
        <v>20</v>
      </c>
      <c r="G8" s="11"/>
      <c r="H8" s="10">
        <v>90694800</v>
      </c>
      <c r="I8" s="9" t="s">
        <v>29</v>
      </c>
    </row>
    <row r="9" spans="1:9" s="111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157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12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7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63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74" t="s">
        <v>600</v>
      </c>
      <c r="B17" s="175"/>
      <c r="C17" s="175"/>
      <c r="D17" s="175"/>
      <c r="E17" s="175"/>
      <c r="F17" s="176"/>
      <c r="G17" s="114">
        <f>SUM(G5:G12)</f>
        <v>0</v>
      </c>
      <c r="H17" s="114">
        <f>SUM(H5:H16)</f>
        <v>265756055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71" t="s">
        <v>51</v>
      </c>
      <c r="C19" s="171"/>
      <c r="D19" s="118"/>
      <c r="E19" s="117"/>
      <c r="F19" s="117"/>
      <c r="G19" s="119"/>
      <c r="H19" s="120" t="s">
        <v>1017</v>
      </c>
      <c r="I19" s="121"/>
    </row>
    <row r="20" spans="1:9" ht="18" customHeight="1">
      <c r="A20" s="117"/>
      <c r="B20" s="172">
        <v>43374</v>
      </c>
      <c r="C20" s="173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14830</v>
      </c>
      <c r="C22" s="44">
        <v>14980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14905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72">
        <v>43389</v>
      </c>
      <c r="C24" s="173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15130</v>
      </c>
      <c r="C26" s="44">
        <v>15282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15206</v>
      </c>
      <c r="D27" s="118"/>
      <c r="E27" s="117"/>
      <c r="F27" s="117"/>
      <c r="G27" s="119"/>
      <c r="H27" s="123"/>
      <c r="I27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J18" sqref="J18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177" t="s">
        <v>56</v>
      </c>
      <c r="D7" s="177"/>
      <c r="E7" s="177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178" t="s">
        <v>69</v>
      </c>
      <c r="D18" s="178"/>
      <c r="E18" s="178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178" t="s">
        <v>69</v>
      </c>
      <c r="D28" s="178"/>
      <c r="E28" s="178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178" t="s">
        <v>69</v>
      </c>
      <c r="D37" s="178"/>
      <c r="E37" s="178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179" t="s">
        <v>69</v>
      </c>
      <c r="D4" s="179"/>
      <c r="E4" s="179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179" t="s">
        <v>56</v>
      </c>
      <c r="D13" s="179"/>
      <c r="E13" s="179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179" t="s">
        <v>69</v>
      </c>
      <c r="D23" s="179"/>
      <c r="E23" s="179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0" sqref="F10"/>
    </sheetView>
  </sheetViews>
  <sheetFormatPr defaultRowHeight="18" customHeight="1"/>
  <sheetData/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2018-10-18T08:23:18Z</dcterms:modified>
</cp:coreProperties>
</file>