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</sheets>
  <definedNames>
    <definedName name="_xlnm.Print_Area" localSheetId="1">Weekly!$A$1:$J$26</definedName>
  </definedNames>
  <calcPr calcId="124519"/>
</workbook>
</file>

<file path=xl/calcChain.xml><?xml version="1.0" encoding="utf-8"?>
<calcChain xmlns="http://schemas.openxmlformats.org/spreadsheetml/2006/main">
  <c r="I16" i="2"/>
  <c r="H16"/>
  <c r="G334" i="1"/>
  <c r="G367"/>
  <c r="H367"/>
  <c r="H334" l="1"/>
  <c r="H297" l="1"/>
  <c r="G297"/>
  <c r="H271" l="1"/>
  <c r="G271"/>
  <c r="H245" l="1"/>
  <c r="G245"/>
  <c r="H214" l="1"/>
  <c r="G214"/>
  <c r="H190"/>
  <c r="G190"/>
  <c r="G156" l="1"/>
  <c r="H156"/>
  <c r="H131" l="1"/>
  <c r="G131"/>
  <c r="H104"/>
  <c r="G104"/>
  <c r="G68" l="1"/>
  <c r="H68"/>
  <c r="G37" l="1"/>
  <c r="D22" i="2"/>
  <c r="D26"/>
  <c r="H37" i="1" l="1"/>
</calcChain>
</file>

<file path=xl/sharedStrings.xml><?xml version="1.0" encoding="utf-8"?>
<sst xmlns="http://schemas.openxmlformats.org/spreadsheetml/2006/main" count="1515" uniqueCount="639">
  <si>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</si>
  <si>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</si>
  <si>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</si>
  <si>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</si>
  <si>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</si>
  <si>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</si>
  <si>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</si>
  <si>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</si>
  <si>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</si>
  <si>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</si>
  <si>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</si>
  <si>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</si>
  <si>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</si>
  <si>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</si>
  <si>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</si>
  <si>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</si>
  <si>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</si>
  <si>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</si>
  <si>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</si>
  <si>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</si>
  <si>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</si>
  <si>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</si>
  <si>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</si>
  <si>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</si>
  <si>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</si>
  <si>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</si>
  <si>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</si>
  <si>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</si>
  <si>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</si>
  <si>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</si>
  <si>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</si>
  <si>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</si>
  <si>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</si>
  <si>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</si>
  <si>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</si>
  <si>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</si>
  <si>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</si>
  <si>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</si>
  <si>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</si>
  <si>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</si>
  <si>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</si>
  <si>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</si>
  <si>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</si>
  <si>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</si>
  <si>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</si>
  <si>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</si>
  <si>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</si>
  <si>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</si>
  <si>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</si>
  <si>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</si>
  <si>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</si>
  <si>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</si>
  <si>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</si>
  <si>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</si>
  <si>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</si>
  <si>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</si>
  <si>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</si>
  <si>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</si>
  <si>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</si>
  <si>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</si>
  <si>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</si>
  <si>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</si>
  <si>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</si>
  <si>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</si>
  <si>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</si>
  <si>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</si>
  <si>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</si>
  <si>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</si>
  <si>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</si>
  <si>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</si>
  <si>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</si>
  <si>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</si>
  <si>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</si>
  <si>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</si>
  <si>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</si>
  <si>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</si>
  <si>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</si>
  <si>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</si>
  <si>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</si>
  <si>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</si>
  <si>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</si>
  <si>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</si>
  <si>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</si>
  <si>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</si>
  <si>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</si>
  <si>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</si>
  <si>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</si>
  <si>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</si>
  <si>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</si>
  <si>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</si>
  <si>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</si>
  <si>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</si>
  <si>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</si>
  <si>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</si>
  <si>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</si>
  <si>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</si>
  <si>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</si>
  <si>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</si>
  <si>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</si>
  <si>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</si>
  <si>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</si>
  <si>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</si>
  <si>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</si>
  <si>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</si>
  <si>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</si>
  <si>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</si>
  <si>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</si>
  <si>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</si>
  <si>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</si>
  <si>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</si>
  <si>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</si>
  <si>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</si>
  <si>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</si>
  <si>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</si>
  <si>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</si>
  <si>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</si>
  <si>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</si>
  <si>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</si>
  <si>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</si>
  <si>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</si>
  <si>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</si>
  <si>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</si>
  <si>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</si>
  <si>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</si>
  <si>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</si>
  <si>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</si>
  <si>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</si>
  <si>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</si>
  <si>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</si>
  <si>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</si>
  <si>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</si>
  <si>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</si>
  <si>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</si>
  <si>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</si>
  <si>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</si>
  <si>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</si>
  <si>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</si>
  <si>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</si>
  <si>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</si>
  <si>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</si>
  <si>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</si>
  <si>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</si>
  <si>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</si>
  <si>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</si>
  <si>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</si>
  <si>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</si>
  <si>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</si>
  <si>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</si>
  <si>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</si>
  <si>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</si>
  <si>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</si>
  <si>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</si>
  <si>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</si>
  <si>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</si>
  <si>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</si>
  <si>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</si>
  <si>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</si>
  <si>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</si>
  <si>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</si>
  <si>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</si>
  <si>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</si>
  <si>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</si>
  <si>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</si>
  <si>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</si>
  <si>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</si>
  <si>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</si>
  <si>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</si>
  <si>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</si>
  <si>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</si>
  <si>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</si>
  <si>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</si>
  <si>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</si>
  <si>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</si>
  <si>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</si>
  <si>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</si>
  <si>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</si>
  <si>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</si>
  <si>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</si>
  <si>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</si>
  <si>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</si>
  <si>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</si>
  <si>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</si>
  <si>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</si>
  <si>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</si>
  <si>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</si>
  <si>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</si>
  <si>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</si>
  <si>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</si>
  <si>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</si>
  <si>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</si>
  <si>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</si>
  <si>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</si>
  <si>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</si>
  <si>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</si>
  <si>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</si>
  <si>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</si>
  <si>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</si>
  <si>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</si>
  <si>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</si>
  <si>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</si>
  <si>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</si>
  <si>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</si>
  <si>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</si>
  <si>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</si>
  <si>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</si>
  <si>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</si>
  <si>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</si>
  <si>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</si>
  <si>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</si>
  <si>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</si>
  <si>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</si>
  <si>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</si>
  <si>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</si>
  <si>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</si>
  <si>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</si>
  <si>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</si>
  <si>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</si>
  <si>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</si>
  <si>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</si>
  <si>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</si>
  <si>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</si>
  <si>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</si>
  <si>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</si>
  <si>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</si>
  <si>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</si>
  <si>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</si>
  <si>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</si>
  <si>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</si>
  <si>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</si>
  <si>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</si>
  <si>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</si>
  <si>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</si>
  <si>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</si>
  <si>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</si>
  <si>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</si>
  <si>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</si>
  <si>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</si>
  <si>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</si>
  <si>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</si>
  <si>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</si>
  <si>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</si>
  <si>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</si>
  <si>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</si>
  <si>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</si>
  <si>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</si>
  <si>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</si>
  <si>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</si>
  <si>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</si>
  <si>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</si>
  <si>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</si>
  <si>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</si>
  <si>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</si>
  <si>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</si>
  <si>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</si>
  <si>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</si>
  <si>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</si>
  <si>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</si>
  <si>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</si>
  <si>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</si>
  <si>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</si>
  <si>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</si>
  <si>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</si>
  <si>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</si>
  <si>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</si>
  <si>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</si>
  <si>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</si>
  <si>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</si>
  <si>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</si>
  <si>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</si>
  <si>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</si>
  <si>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</si>
  <si>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</si>
  <si>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</si>
  <si>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</si>
  <si>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</si>
  <si>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</si>
  <si>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</si>
  <si>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</si>
  <si>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</si>
  <si>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</si>
  <si>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</si>
  <si>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</si>
  <si>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</si>
  <si>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</si>
  <si>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</si>
  <si>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</si>
  <si>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</si>
  <si>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</si>
  <si>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</si>
  <si>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</si>
  <si>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</si>
  <si>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</si>
  <si>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</si>
  <si>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</si>
  <si>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</si>
  <si>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</si>
  <si>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</si>
  <si>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</si>
  <si>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</si>
  <si>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</si>
  <si>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</si>
  <si>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</si>
  <si>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</si>
  <si>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</si>
  <si>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</si>
  <si>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</si>
  <si>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</si>
  <si>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</si>
  <si>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</si>
  <si>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</si>
  <si>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</si>
  <si>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</si>
  <si>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</si>
  <si>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</si>
  <si>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</si>
  <si>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</si>
  <si>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</si>
  <si>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</si>
  <si>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</si>
  <si>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</si>
  <si>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</si>
  <si>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</si>
  <si>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</si>
  <si>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</si>
  <si>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</si>
  <si>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</si>
  <si>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</si>
  <si>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</si>
  <si>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</si>
  <si>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</si>
  <si>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</si>
  <si>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</si>
  <si>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</si>
  <si>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</si>
  <si>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</si>
  <si>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</si>
  <si>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</si>
  <si>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</si>
  <si>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</si>
  <si>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</si>
  <si>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</si>
  <si>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</si>
  <si>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</si>
  <si>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</si>
  <si>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</si>
  <si>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</si>
  <si>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</si>
  <si>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</si>
  <si>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</si>
  <si>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</si>
  <si>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</si>
  <si>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</si>
  <si>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</si>
  <si>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</si>
  <si>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</si>
  <si>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</si>
  <si>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</si>
  <si>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</si>
  <si>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</si>
  <si>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</si>
  <si>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</si>
  <si>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</si>
  <si>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</si>
  <si>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</si>
  <si>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</si>
  <si>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</si>
  <si>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</si>
  <si>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</si>
  <si>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</si>
  <si>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</si>
  <si>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</si>
  <si>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</si>
  <si>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</si>
  <si>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</si>
  <si>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</si>
  <si>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</si>
  <si>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</si>
  <si>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</si>
  <si>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</si>
  <si>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</si>
  <si>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</si>
  <si>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</si>
  <si>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</si>
  <si>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</si>
  <si>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</si>
  <si>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</si>
  <si>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</si>
  <si>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</si>
  <si>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</si>
  <si>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</si>
  <si>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</si>
  <si>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</si>
  <si>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</si>
  <si>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</si>
  <si>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</si>
  <si>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</si>
  <si>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</si>
  <si>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</si>
  <si>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</si>
  <si>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</si>
  <si>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</si>
  <si>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</si>
  <si>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</si>
  <si>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</si>
  <si>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</si>
  <si>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</si>
  <si>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</si>
  <si>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</si>
  <si>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</si>
  <si>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</si>
  <si>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</si>
  <si>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</si>
  <si>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</si>
  <si>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</si>
  <si>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</si>
  <si>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</si>
  <si>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</si>
  <si>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</si>
  <si>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</si>
  <si>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</si>
  <si>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</si>
  <si>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</si>
  <si>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</si>
  <si>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</si>
  <si>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</si>
  <si>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</si>
  <si>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</si>
  <si>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</si>
  <si>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</si>
  <si>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</si>
  <si>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</si>
  <si>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</si>
  <si>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</si>
  <si>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</si>
  <si>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</si>
  <si>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</si>
  <si>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</si>
  <si>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</si>
  <si>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</si>
  <si>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</si>
  <si>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</si>
  <si>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</si>
  <si>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</si>
  <si>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</si>
  <si>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</si>
  <si>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</si>
  <si>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</si>
  <si>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</si>
  <si>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</si>
  <si>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</si>
  <si>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</si>
  <si>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</si>
  <si>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</si>
  <si>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</si>
  <si>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</si>
  <si>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</si>
  <si>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</si>
  <si>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</si>
  <si>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</si>
  <si>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</si>
  <si>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</si>
  <si>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</si>
  <si>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</si>
  <si>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</si>
  <si>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</si>
  <si>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</si>
  <si>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</si>
  <si>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</si>
  <si>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</si>
  <si>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</si>
  <si>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</si>
  <si>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</si>
  <si>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</si>
  <si>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</si>
  <si>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</si>
  <si>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</si>
  <si>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</si>
  <si>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</si>
  <si>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</si>
  <si>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</si>
  <si>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</si>
  <si>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</si>
  <si>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</si>
  <si>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</si>
  <si>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</si>
  <si>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</si>
  <si>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</si>
  <si>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</si>
  <si>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</si>
  <si>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</si>
  <si>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</si>
  <si>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</si>
  <si>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</si>
  <si>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</si>
  <si>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</si>
  <si>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</si>
  <si>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</si>
  <si>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</si>
  <si>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</si>
  <si>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</si>
  <si>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</si>
  <si>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</si>
  <si>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</si>
  <si>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</si>
  <si>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</si>
  <si>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</si>
  <si>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</si>
  <si>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</si>
  <si>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</si>
  <si>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</si>
  <si>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</si>
  <si>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</si>
  <si>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</si>
  <si>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</si>
  <si>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</si>
  <si>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</si>
  <si>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</si>
  <si>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</si>
  <si>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</si>
  <si>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</si>
  <si>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</si>
  <si>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</si>
  <si>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</si>
  <si>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</si>
  <si>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</si>
  <si>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</si>
  <si>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</si>
  <si>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</si>
  <si>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</si>
  <si>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</si>
  <si>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</si>
  <si>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</si>
  <si>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</si>
  <si>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</si>
  <si>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</si>
  <si>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</si>
  <si>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</si>
  <si>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</si>
  <si>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</si>
  <si>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</si>
  <si>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</si>
  <si>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</si>
  <si>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</si>
  <si>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</si>
  <si>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</si>
  <si>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</si>
  <si>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</si>
  <si>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</si>
  <si>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</si>
  <si>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</si>
  <si>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</si>
  <si>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</si>
  <si>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</si>
  <si>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</si>
  <si>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</si>
  <si>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</si>
  <si>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</si>
  <si>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</si>
  <si>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</si>
  <si>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</si>
  <si>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</si>
  <si>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</si>
  <si>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01-30/09/16</t>
  </si>
  <si>
    <t>21/09 - 20/10/16</t>
  </si>
  <si>
    <t>PT. KO One Indonesia (Inv no.023 &amp; 024)</t>
  </si>
  <si>
    <t>16/09 - 15/12/16</t>
  </si>
  <si>
    <t>15/09 - 14/12/16</t>
  </si>
  <si>
    <t>Total September</t>
  </si>
  <si>
    <t>Total Oktober</t>
  </si>
  <si>
    <t>17/09 - 16/10/16</t>
  </si>
  <si>
    <t>E 15-03</t>
  </si>
  <si>
    <t>01/09/16 - 28/02/17</t>
  </si>
  <si>
    <t>06/08 - 05/09/16</t>
  </si>
  <si>
    <t>PT. Sulfindo Indonesia (Inv no.007-008)</t>
  </si>
  <si>
    <t>01/09 - 31/10/16</t>
  </si>
  <si>
    <t>26/08 - 25/11/16</t>
  </si>
  <si>
    <t>PT. KRnG Indonesia (Inv no.033 &amp; Inv no.005)</t>
  </si>
  <si>
    <t>Sept - Okt'16</t>
  </si>
  <si>
    <t>13/10 - 12/11/16</t>
  </si>
  <si>
    <t>PT. Wasa Mitra Engineering (Inv no.017, 027, 028, 029)</t>
  </si>
  <si>
    <t>August - Sept</t>
  </si>
  <si>
    <t>PT. Nippon Shokubai Indonesia (Inv no.002-003)</t>
  </si>
  <si>
    <t>01/10 - 30/12/16</t>
  </si>
  <si>
    <t>01 - 31/10/16</t>
  </si>
  <si>
    <t>28/08 - 29/11/16</t>
  </si>
  <si>
    <t>PT. Cilegon Fabricators (Inv no.031, 032, 033)</t>
  </si>
  <si>
    <t>E 16A-07</t>
  </si>
  <si>
    <t>Jang Dae Young</t>
  </si>
  <si>
    <t>10/09/16 - 09/03/18</t>
  </si>
  <si>
    <t xml:space="preserve"> </t>
  </si>
  <si>
    <t>PT. Wasa Mitra Engineering (Inv no.007,016,028,029,030 &amp; 006)</t>
  </si>
  <si>
    <t xml:space="preserve">2 unit </t>
  </si>
  <si>
    <t>PT. Sulfindo Indonesia (Inv no.013-014)</t>
  </si>
  <si>
    <t>06/09 - 05/10/16</t>
  </si>
  <si>
    <t xml:space="preserve">PT. Inti Karya Persada Tehnik </t>
  </si>
  <si>
    <t>Park Sei Yurl</t>
  </si>
  <si>
    <t>18/09 - 17/11/16</t>
  </si>
  <si>
    <t>11/10 - 10/11/16</t>
  </si>
  <si>
    <t>05/09 - 04/12/16</t>
  </si>
  <si>
    <t>E 03-06</t>
  </si>
  <si>
    <t>28/09 - 27/12/16</t>
  </si>
  <si>
    <t>E 08-06</t>
  </si>
  <si>
    <t>08/10/16 - 07/10/17</t>
  </si>
  <si>
    <t>Nov'16</t>
  </si>
  <si>
    <t>Donald Sclanker</t>
  </si>
  <si>
    <t>10/10 - 09/11/16</t>
  </si>
  <si>
    <t>Total November</t>
  </si>
  <si>
    <t>17/10 - 16/11/16</t>
  </si>
  <si>
    <t>PT. Sankyu Indonesia International (Inv no.020, 023, 024)</t>
  </si>
  <si>
    <t>Okt - Nov 16</t>
  </si>
  <si>
    <t>PT. Wasa Mitra Engineering</t>
  </si>
  <si>
    <t>12/10 - 11/11/16</t>
  </si>
  <si>
    <t>04/10 - 03/11/16</t>
  </si>
  <si>
    <t>05/10/16 - 04/01/17</t>
  </si>
  <si>
    <t>05/10/16 - 04/11/16</t>
  </si>
  <si>
    <t>13/11/16 - 12/01/17</t>
  </si>
  <si>
    <t>Des'16</t>
  </si>
  <si>
    <t>Total Desember</t>
  </si>
  <si>
    <t>27/10/16 - 26/01/17</t>
  </si>
  <si>
    <t>Penta - Legno Joint Operation (inv no.030-031)</t>
  </si>
  <si>
    <t>PT. KRnG Indonesia (Inv no.032, 002)</t>
  </si>
  <si>
    <t>E 16-12A</t>
  </si>
  <si>
    <t xml:space="preserve">PT. Daekyung Indah Heavy Industry </t>
  </si>
  <si>
    <t>25/10/16 - 24/01/17</t>
  </si>
  <si>
    <t>11/11 - 10/12/16</t>
  </si>
  <si>
    <t>13/11 - 12/12/16</t>
  </si>
  <si>
    <t>19/11/16 - 02/18/17</t>
  </si>
  <si>
    <t>10/11 - 09/12/16</t>
  </si>
  <si>
    <t>01/11/16 - 31/01/17</t>
  </si>
  <si>
    <t>PT. Nippon Shokubai Indonesia (Inv no.003-005)</t>
  </si>
  <si>
    <t xml:space="preserve">01/01 - 30/06/17 </t>
  </si>
  <si>
    <t>PT. Nippon Shokubai Indonesia (Inv no.008-009)</t>
  </si>
  <si>
    <t>Nov'16 - Feb'17</t>
  </si>
  <si>
    <t>05/11/16 - 04/01/17</t>
  </si>
  <si>
    <t>PT. Sulfindo Adiusaha (Inv no.010-011)</t>
  </si>
  <si>
    <t>06/10 - 05/11/16</t>
  </si>
  <si>
    <t>Giro tgl 08 Des'16</t>
  </si>
  <si>
    <t>Periode 25 November - 02 Desember 2016</t>
  </si>
  <si>
    <t>Cilegon, 02 Desember 2016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</si>
</sst>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7"/>
  <sheetViews>
    <sheetView topLeftCell="E1" workbookViewId="0">
      <pane ySplit="1710" topLeftCell="A312" activePane="bottomLeft"/>
      <selection activeCell="D1" sqref="D1"/>
      <selection pane="bottomLeft" activeCell="B317" sqref="B317:I321"/>
    </sheetView>
  </sheetViews>
  <sheetFormatPr defaultRowHeight="20.100000000000001" customHeight="1"/>
  <cols>
    <col min="1" max="1" width="5.5703125" style="25" customWidth="1"/>
    <col min="2" max="2" width="10.28515625" style="26" bestFit="1" customWidth="1"/>
    <col min="3" max="3" width="9" style="25" bestFit="1" customWidth="1"/>
    <col min="4" max="4" width="76" style="2" bestFit="1" customWidth="1"/>
    <col min="5" max="5" width="20.28515625" style="25" bestFit="1" customWidth="1"/>
    <col min="6" max="6" width="9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1">
        <v>42370</v>
      </c>
      <c r="B4" s="92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88" t="s">
        <v>43</v>
      </c>
      <c r="D37" s="89"/>
      <c r="E37" s="89"/>
      <c r="F37" s="90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91">
        <v>42401</v>
      </c>
      <c r="B38" s="92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88" t="s">
        <v>235</v>
      </c>
      <c r="D68" s="89"/>
      <c r="E68" s="89"/>
      <c r="F68" s="90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91">
        <v>42430</v>
      </c>
      <c r="B69" s="92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88" t="s">
        <v>299</v>
      </c>
      <c r="D104" s="89"/>
      <c r="E104" s="89"/>
      <c r="F104" s="90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91">
        <v>42461</v>
      </c>
      <c r="B105" s="92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88" t="s">
        <v>300</v>
      </c>
      <c r="D131" s="89"/>
      <c r="E131" s="89"/>
      <c r="F131" s="90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91">
        <v>42491</v>
      </c>
      <c r="B132" s="92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88" t="s">
        <v>337</v>
      </c>
      <c r="D156" s="89"/>
      <c r="E156" s="89"/>
      <c r="F156" s="90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91">
        <v>42522</v>
      </c>
      <c r="B157" s="92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88" t="s">
        <v>383</v>
      </c>
      <c r="D190" s="89"/>
      <c r="E190" s="89"/>
      <c r="F190" s="90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91">
        <v>42552</v>
      </c>
      <c r="B191" s="92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88" t="s">
        <v>443</v>
      </c>
      <c r="D214" s="89"/>
      <c r="E214" s="89"/>
      <c r="F214" s="90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91">
        <v>42583</v>
      </c>
      <c r="B215" s="92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34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88" t="s">
        <v>481</v>
      </c>
      <c r="D245" s="89"/>
      <c r="E245" s="89"/>
      <c r="F245" s="90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91">
        <v>42614</v>
      </c>
      <c r="B246" s="92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32" customFormat="1" ht="20.100000000000001" customHeight="1">
      <c r="A248" s="15">
        <v>2</v>
      </c>
      <c r="B248" s="16">
        <v>42614</v>
      </c>
      <c r="C248" s="15" t="s">
        <v>533</v>
      </c>
      <c r="D248" s="14" t="s">
        <v>385</v>
      </c>
      <c r="E248" s="15" t="s">
        <v>534</v>
      </c>
      <c r="F248" s="19" t="s">
        <v>15</v>
      </c>
      <c r="G248" s="18"/>
      <c r="H248" s="20">
        <v>65334600</v>
      </c>
      <c r="I248" s="14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>
        <v>42641</v>
      </c>
      <c r="C264" s="8" t="s">
        <v>504</v>
      </c>
      <c r="D264" s="10" t="s">
        <v>63</v>
      </c>
      <c r="E264" s="8" t="s">
        <v>562</v>
      </c>
      <c r="F264" s="13" t="s">
        <v>23</v>
      </c>
      <c r="G264" s="12"/>
      <c r="H264" s="11">
        <v>12937275</v>
      </c>
      <c r="I264" s="10" t="s">
        <v>47</v>
      </c>
    </row>
    <row r="265" spans="1:9" ht="20.100000000000001" customHeight="1">
      <c r="A265" s="8">
        <v>20</v>
      </c>
      <c r="B265" s="9">
        <v>42641</v>
      </c>
      <c r="C265" s="8" t="s">
        <v>66</v>
      </c>
      <c r="D265" s="10" t="s">
        <v>77</v>
      </c>
      <c r="E265" s="8" t="s">
        <v>563</v>
      </c>
      <c r="F265" s="13" t="s">
        <v>175</v>
      </c>
      <c r="G265" s="12"/>
      <c r="H265" s="11">
        <v>9191700</v>
      </c>
      <c r="I265" s="10" t="s">
        <v>47</v>
      </c>
    </row>
    <row r="266" spans="1:9" ht="20.100000000000001" customHeight="1">
      <c r="A266" s="8">
        <v>21</v>
      </c>
      <c r="B266" s="9">
        <v>42641</v>
      </c>
      <c r="C266" s="8" t="s">
        <v>38</v>
      </c>
      <c r="D266" s="10" t="s">
        <v>564</v>
      </c>
      <c r="E266" s="8" t="s">
        <v>565</v>
      </c>
      <c r="F266" s="8" t="s">
        <v>39</v>
      </c>
      <c r="G266" s="12"/>
      <c r="H266" s="11">
        <v>55150200</v>
      </c>
      <c r="I266" s="10" t="s">
        <v>47</v>
      </c>
    </row>
    <row r="267" spans="1:9" ht="20.100000000000001" customHeight="1">
      <c r="A267" s="8">
        <v>22</v>
      </c>
      <c r="B267" s="9">
        <v>42643</v>
      </c>
      <c r="C267" s="8" t="s">
        <v>461</v>
      </c>
      <c r="D267" s="10" t="s">
        <v>146</v>
      </c>
      <c r="E267" s="8" t="s">
        <v>566</v>
      </c>
      <c r="F267" s="13" t="s">
        <v>37</v>
      </c>
      <c r="G267" s="12"/>
      <c r="H267" s="11">
        <v>27468000</v>
      </c>
      <c r="I267" s="10" t="s">
        <v>47</v>
      </c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21"/>
      <c r="B271" s="22"/>
      <c r="C271" s="88" t="s">
        <v>567</v>
      </c>
      <c r="D271" s="89"/>
      <c r="E271" s="89"/>
      <c r="F271" s="90"/>
      <c r="G271" s="23">
        <f>SUM(G247:G270)</f>
        <v>5550</v>
      </c>
      <c r="H271" s="23">
        <f>SUM(H247:H270)</f>
        <v>1034916475</v>
      </c>
      <c r="I271" s="24"/>
    </row>
    <row r="272" spans="1:9" ht="20.100000000000001" customHeight="1">
      <c r="A272" s="91">
        <v>42644</v>
      </c>
      <c r="B272" s="92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>
        <v>1</v>
      </c>
      <c r="B273" s="9">
        <v>42646</v>
      </c>
      <c r="C273" s="8" t="s">
        <v>59</v>
      </c>
      <c r="D273" s="10" t="s">
        <v>74</v>
      </c>
      <c r="E273" s="8" t="s">
        <v>562</v>
      </c>
      <c r="F273" s="13" t="s">
        <v>15</v>
      </c>
      <c r="G273" s="12"/>
      <c r="H273" s="11">
        <v>10615200</v>
      </c>
      <c r="I273" s="10" t="s">
        <v>47</v>
      </c>
    </row>
    <row r="274" spans="1:9" ht="20.100000000000001" customHeight="1">
      <c r="A274" s="8">
        <v>2</v>
      </c>
      <c r="B274" s="9">
        <v>42646</v>
      </c>
      <c r="C274" s="8" t="s">
        <v>57</v>
      </c>
      <c r="D274" s="10" t="s">
        <v>58</v>
      </c>
      <c r="E274" s="8" t="s">
        <v>569</v>
      </c>
      <c r="F274" s="13" t="s">
        <v>261</v>
      </c>
      <c r="G274" s="12"/>
      <c r="H274" s="11">
        <v>9191700</v>
      </c>
      <c r="I274" s="10" t="s">
        <v>47</v>
      </c>
    </row>
    <row r="275" spans="1:9" ht="20.100000000000001" customHeight="1">
      <c r="A275" s="8">
        <v>3</v>
      </c>
      <c r="B275" s="9">
        <v>42647</v>
      </c>
      <c r="C275" s="8" t="s">
        <v>38</v>
      </c>
      <c r="D275" s="10" t="s">
        <v>573</v>
      </c>
      <c r="E275" s="8" t="s">
        <v>572</v>
      </c>
      <c r="F275" s="8" t="s">
        <v>39</v>
      </c>
      <c r="G275" s="12"/>
      <c r="H275" s="11">
        <v>24198000</v>
      </c>
      <c r="I275" s="10" t="s">
        <v>47</v>
      </c>
    </row>
    <row r="276" spans="1:9" ht="20.100000000000001" customHeight="1">
      <c r="A276" s="8">
        <v>4</v>
      </c>
      <c r="B276" s="9">
        <v>42648</v>
      </c>
      <c r="C276" s="8" t="s">
        <v>570</v>
      </c>
      <c r="D276" s="10" t="s">
        <v>385</v>
      </c>
      <c r="E276" s="8" t="s">
        <v>571</v>
      </c>
      <c r="F276" s="13" t="s">
        <v>24</v>
      </c>
      <c r="G276" s="12"/>
      <c r="H276" s="11">
        <v>69681550</v>
      </c>
      <c r="I276" s="10" t="s">
        <v>47</v>
      </c>
    </row>
    <row r="277" spans="1:9" ht="20.100000000000001" customHeight="1">
      <c r="A277" s="8">
        <v>5</v>
      </c>
      <c r="B277" s="9">
        <v>42648</v>
      </c>
      <c r="C277" s="8" t="s">
        <v>138</v>
      </c>
      <c r="D277" s="10" t="s">
        <v>63</v>
      </c>
      <c r="E277" s="8" t="s">
        <v>546</v>
      </c>
      <c r="F277" s="13" t="s">
        <v>36</v>
      </c>
      <c r="G277" s="12"/>
      <c r="H277" s="11">
        <v>12937275</v>
      </c>
      <c r="I277" s="10" t="s">
        <v>47</v>
      </c>
    </row>
    <row r="278" spans="1:9" ht="20.100000000000001" customHeight="1">
      <c r="A278" s="8">
        <v>6</v>
      </c>
      <c r="B278" s="9">
        <v>42653</v>
      </c>
      <c r="C278" s="8" t="s">
        <v>341</v>
      </c>
      <c r="D278" s="10" t="s">
        <v>536</v>
      </c>
      <c r="E278" s="8" t="s">
        <v>574</v>
      </c>
      <c r="F278" s="13" t="s">
        <v>26</v>
      </c>
      <c r="G278" s="12"/>
      <c r="H278" s="11">
        <v>25874550</v>
      </c>
      <c r="I278" s="10" t="s">
        <v>47</v>
      </c>
    </row>
    <row r="279" spans="1:9" ht="20.100000000000001" customHeight="1">
      <c r="A279" s="8">
        <v>7</v>
      </c>
      <c r="B279" s="9">
        <v>42653</v>
      </c>
      <c r="C279" s="8" t="s">
        <v>313</v>
      </c>
      <c r="D279" s="10" t="s">
        <v>30</v>
      </c>
      <c r="E279" s="8" t="s">
        <v>575</v>
      </c>
      <c r="F279" s="13" t="s">
        <v>9</v>
      </c>
      <c r="G279" s="12"/>
      <c r="H279" s="11">
        <v>27505800</v>
      </c>
      <c r="I279" s="10" t="s">
        <v>47</v>
      </c>
    </row>
    <row r="280" spans="1:9" ht="20.100000000000001" customHeight="1">
      <c r="A280" s="8">
        <v>8</v>
      </c>
      <c r="B280" s="9">
        <v>42656</v>
      </c>
      <c r="C280" s="8" t="s">
        <v>38</v>
      </c>
      <c r="D280" s="10" t="s">
        <v>576</v>
      </c>
      <c r="E280" s="8" t="s">
        <v>577</v>
      </c>
      <c r="F280" s="8" t="s">
        <v>39</v>
      </c>
      <c r="G280" s="12"/>
      <c r="H280" s="11">
        <v>24958575</v>
      </c>
      <c r="I280" s="10" t="s">
        <v>47</v>
      </c>
    </row>
    <row r="281" spans="1:9" ht="20.100000000000001" customHeight="1">
      <c r="A281" s="8">
        <v>9</v>
      </c>
      <c r="B281" s="9">
        <v>42657</v>
      </c>
      <c r="C281" s="8" t="s">
        <v>33</v>
      </c>
      <c r="D281" s="10" t="s">
        <v>579</v>
      </c>
      <c r="E281" s="8" t="s">
        <v>580</v>
      </c>
      <c r="F281" s="8" t="s">
        <v>34</v>
      </c>
      <c r="G281" s="12"/>
      <c r="H281" s="11">
        <v>44511550</v>
      </c>
      <c r="I281" s="10" t="s">
        <v>47</v>
      </c>
    </row>
    <row r="282" spans="1:9" ht="20.100000000000001" customHeight="1">
      <c r="A282" s="8">
        <v>10</v>
      </c>
      <c r="B282" s="9">
        <v>42657</v>
      </c>
      <c r="C282" s="8" t="s">
        <v>38</v>
      </c>
      <c r="D282" s="10" t="s">
        <v>581</v>
      </c>
      <c r="E282" s="8" t="s">
        <v>582</v>
      </c>
      <c r="F282" s="8" t="s">
        <v>39</v>
      </c>
      <c r="G282" s="12"/>
      <c r="H282" s="11">
        <v>54936000</v>
      </c>
      <c r="I282" s="10" t="s">
        <v>47</v>
      </c>
    </row>
    <row r="283" spans="1:9" ht="20.100000000000001" customHeight="1">
      <c r="A283" s="8">
        <v>11</v>
      </c>
      <c r="B283" s="9">
        <v>42660</v>
      </c>
      <c r="C283" s="8" t="s">
        <v>64</v>
      </c>
      <c r="D283" s="10" t="s">
        <v>51</v>
      </c>
      <c r="E283" s="8" t="s">
        <v>578</v>
      </c>
      <c r="F283" s="13" t="s">
        <v>139</v>
      </c>
      <c r="G283" s="12"/>
      <c r="H283" s="11">
        <v>10375475</v>
      </c>
      <c r="I283" s="10"/>
    </row>
    <row r="284" spans="1:9" ht="20.100000000000001" customHeight="1">
      <c r="A284" s="8">
        <v>12</v>
      </c>
      <c r="B284" s="9">
        <v>42660</v>
      </c>
      <c r="C284" s="8" t="s">
        <v>59</v>
      </c>
      <c r="D284" s="10" t="s">
        <v>74</v>
      </c>
      <c r="E284" s="8" t="s">
        <v>583</v>
      </c>
      <c r="F284" s="13" t="s">
        <v>176</v>
      </c>
      <c r="G284" s="12"/>
      <c r="H284" s="11">
        <v>10408000</v>
      </c>
      <c r="I284" s="10" t="s">
        <v>47</v>
      </c>
    </row>
    <row r="285" spans="1:9" ht="20.100000000000001" customHeight="1">
      <c r="A285" s="8">
        <v>13</v>
      </c>
      <c r="B285" s="9">
        <v>42660</v>
      </c>
      <c r="C285" s="8" t="s">
        <v>29</v>
      </c>
      <c r="D285" s="10" t="s">
        <v>585</v>
      </c>
      <c r="E285" s="8" t="s">
        <v>584</v>
      </c>
      <c r="F285" s="8" t="s">
        <v>31</v>
      </c>
      <c r="G285" s="12"/>
      <c r="H285" s="11">
        <v>91358550</v>
      </c>
      <c r="I285" s="10" t="s">
        <v>47</v>
      </c>
    </row>
    <row r="286" spans="1:9" ht="20.100000000000001" customHeight="1">
      <c r="A286" s="8">
        <v>14</v>
      </c>
      <c r="B286" s="9">
        <v>42661</v>
      </c>
      <c r="C286" s="8" t="s">
        <v>586</v>
      </c>
      <c r="D286" s="10" t="s">
        <v>587</v>
      </c>
      <c r="E286" s="8" t="s">
        <v>588</v>
      </c>
      <c r="F286" s="13" t="s">
        <v>226</v>
      </c>
      <c r="G286" s="12">
        <v>6672</v>
      </c>
      <c r="H286" s="11"/>
      <c r="I286" s="10" t="s">
        <v>589</v>
      </c>
    </row>
    <row r="287" spans="1:9" ht="20.100000000000001" customHeight="1">
      <c r="A287" s="8">
        <v>15</v>
      </c>
      <c r="B287" s="9">
        <v>42662</v>
      </c>
      <c r="C287" s="8" t="s">
        <v>554</v>
      </c>
      <c r="D287" s="10" t="s">
        <v>590</v>
      </c>
      <c r="E287" s="8" t="s">
        <v>577</v>
      </c>
      <c r="F287" s="8" t="s">
        <v>557</v>
      </c>
      <c r="G287" s="12"/>
      <c r="H287" s="11">
        <v>69417675</v>
      </c>
      <c r="I287" s="10" t="s">
        <v>47</v>
      </c>
    </row>
    <row r="288" spans="1:9" ht="20.100000000000001" customHeight="1">
      <c r="A288" s="8">
        <v>16</v>
      </c>
      <c r="B288" s="9">
        <v>42662</v>
      </c>
      <c r="C288" s="8" t="s">
        <v>591</v>
      </c>
      <c r="D288" s="10" t="s">
        <v>592</v>
      </c>
      <c r="E288" s="8" t="s">
        <v>593</v>
      </c>
      <c r="F288" s="8" t="s">
        <v>39</v>
      </c>
      <c r="G288" s="12"/>
      <c r="H288" s="11">
        <v>24547650</v>
      </c>
      <c r="I288" s="10" t="s">
        <v>47</v>
      </c>
    </row>
    <row r="289" spans="1:9" ht="20.100000000000001" customHeight="1">
      <c r="A289" s="8">
        <v>17</v>
      </c>
      <c r="B289" s="9">
        <v>42662</v>
      </c>
      <c r="C289" s="15" t="s">
        <v>533</v>
      </c>
      <c r="D289" s="14" t="s">
        <v>594</v>
      </c>
      <c r="E289" s="15" t="s">
        <v>435</v>
      </c>
      <c r="F289" s="19" t="s">
        <v>15</v>
      </c>
      <c r="G289" s="12"/>
      <c r="H289" s="11">
        <v>7259400</v>
      </c>
      <c r="I289" s="10" t="s">
        <v>47</v>
      </c>
    </row>
    <row r="290" spans="1:9" ht="20.100000000000001" customHeight="1">
      <c r="A290" s="8">
        <v>18</v>
      </c>
      <c r="B290" s="9">
        <v>42663</v>
      </c>
      <c r="C290" s="8" t="s">
        <v>153</v>
      </c>
      <c r="D290" s="10" t="s">
        <v>595</v>
      </c>
      <c r="E290" s="8" t="s">
        <v>596</v>
      </c>
      <c r="F290" s="13" t="s">
        <v>149</v>
      </c>
      <c r="G290" s="12">
        <v>1540</v>
      </c>
      <c r="H290" s="11"/>
      <c r="I290" s="10"/>
    </row>
    <row r="291" spans="1:9" ht="20.100000000000001" customHeight="1">
      <c r="A291" s="8">
        <v>19</v>
      </c>
      <c r="B291" s="9">
        <v>42664</v>
      </c>
      <c r="C291" s="8" t="s">
        <v>65</v>
      </c>
      <c r="D291" s="10" t="s">
        <v>52</v>
      </c>
      <c r="E291" s="8" t="s">
        <v>597</v>
      </c>
      <c r="F291" s="13" t="s">
        <v>21</v>
      </c>
      <c r="G291" s="12"/>
      <c r="H291" s="11">
        <v>10376476</v>
      </c>
      <c r="I291" s="10" t="s">
        <v>47</v>
      </c>
    </row>
    <row r="292" spans="1:9" ht="20.100000000000001" customHeight="1">
      <c r="A292" s="8">
        <v>20</v>
      </c>
      <c r="B292" s="9">
        <v>42668</v>
      </c>
      <c r="C292" s="8" t="s">
        <v>14</v>
      </c>
      <c r="D292" s="10" t="s">
        <v>30</v>
      </c>
      <c r="E292" s="8" t="s">
        <v>598</v>
      </c>
      <c r="F292" s="13" t="s">
        <v>27</v>
      </c>
      <c r="G292" s="12"/>
      <c r="H292" s="11">
        <v>39807000</v>
      </c>
      <c r="I292" s="10" t="s">
        <v>47</v>
      </c>
    </row>
    <row r="293" spans="1:9" s="32" customFormat="1" ht="20.100000000000001" customHeight="1">
      <c r="A293" s="15">
        <v>21</v>
      </c>
      <c r="B293" s="16">
        <v>42670</v>
      </c>
      <c r="C293" s="15" t="s">
        <v>599</v>
      </c>
      <c r="D293" s="14" t="s">
        <v>380</v>
      </c>
      <c r="E293" s="15" t="s">
        <v>600</v>
      </c>
      <c r="F293" s="19" t="s">
        <v>41</v>
      </c>
      <c r="G293" s="18"/>
      <c r="H293" s="20">
        <v>37139328</v>
      </c>
      <c r="I293" s="14" t="s">
        <v>535</v>
      </c>
    </row>
    <row r="294" spans="1:9" ht="20.100000000000001" customHeight="1">
      <c r="A294" s="8">
        <v>22</v>
      </c>
      <c r="B294" s="9">
        <v>42670</v>
      </c>
      <c r="C294" s="8" t="s">
        <v>138</v>
      </c>
      <c r="D294" s="10" t="s">
        <v>63</v>
      </c>
      <c r="E294" s="8" t="s">
        <v>597</v>
      </c>
      <c r="F294" s="13" t="s">
        <v>36</v>
      </c>
      <c r="G294" s="12"/>
      <c r="H294" s="11">
        <v>12684750</v>
      </c>
      <c r="I294" s="10" t="s">
        <v>47</v>
      </c>
    </row>
    <row r="295" spans="1:9" ht="20.100000000000001" customHeight="1">
      <c r="A295" s="8">
        <v>23</v>
      </c>
      <c r="B295" s="9">
        <v>42671</v>
      </c>
      <c r="C295" s="8" t="s">
        <v>601</v>
      </c>
      <c r="D295" s="10" t="s">
        <v>70</v>
      </c>
      <c r="E295" s="8" t="s">
        <v>602</v>
      </c>
      <c r="F295" s="13" t="s">
        <v>27</v>
      </c>
      <c r="G295" s="12"/>
      <c r="H295" s="11">
        <v>152217000</v>
      </c>
      <c r="I295" s="10" t="s">
        <v>47</v>
      </c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21"/>
      <c r="B297" s="22"/>
      <c r="C297" s="88" t="s">
        <v>568</v>
      </c>
      <c r="D297" s="89"/>
      <c r="E297" s="89"/>
      <c r="F297" s="90"/>
      <c r="G297" s="23">
        <f>SUM(G273:G296)</f>
        <v>8212</v>
      </c>
      <c r="H297" s="23">
        <f>SUM(H273:H296)</f>
        <v>770001504</v>
      </c>
      <c r="I297" s="24"/>
    </row>
    <row r="298" spans="1:9" ht="20.100000000000001" customHeight="1">
      <c r="A298" s="86" t="s">
        <v>603</v>
      </c>
      <c r="B298" s="87"/>
      <c r="C298" s="8"/>
      <c r="D298" s="10"/>
      <c r="E298" s="8"/>
      <c r="F298" s="8"/>
      <c r="G298" s="12"/>
      <c r="H298" s="11"/>
      <c r="I298" s="10"/>
    </row>
    <row r="299" spans="1:9" ht="20.100000000000001" customHeight="1">
      <c r="A299" s="8">
        <v>1</v>
      </c>
      <c r="B299" s="9">
        <v>42676</v>
      </c>
      <c r="C299" s="8" t="s">
        <v>371</v>
      </c>
      <c r="D299" s="10" t="s">
        <v>604</v>
      </c>
      <c r="E299" s="8" t="s">
        <v>605</v>
      </c>
      <c r="F299" s="13" t="s">
        <v>145</v>
      </c>
      <c r="G299" s="12">
        <v>900</v>
      </c>
      <c r="H299" s="11"/>
      <c r="I299" s="10"/>
    </row>
    <row r="300" spans="1:9" ht="20.100000000000001" customHeight="1">
      <c r="A300" s="8">
        <v>2</v>
      </c>
      <c r="B300" s="9">
        <v>42678</v>
      </c>
      <c r="C300" s="8" t="s">
        <v>81</v>
      </c>
      <c r="D300" s="10" t="s">
        <v>362</v>
      </c>
      <c r="E300" s="8" t="s">
        <v>613</v>
      </c>
      <c r="F300" s="13" t="s">
        <v>23</v>
      </c>
      <c r="G300" s="12"/>
      <c r="H300" s="11">
        <v>36102750</v>
      </c>
      <c r="I300" s="10" t="s">
        <v>47</v>
      </c>
    </row>
    <row r="301" spans="1:9" ht="20.100000000000001" customHeight="1">
      <c r="A301" s="8">
        <v>3</v>
      </c>
      <c r="B301" s="9">
        <v>42678</v>
      </c>
      <c r="C301" s="8" t="s">
        <v>428</v>
      </c>
      <c r="D301" s="10" t="s">
        <v>78</v>
      </c>
      <c r="E301" s="8" t="s">
        <v>614</v>
      </c>
      <c r="F301" s="13" t="s">
        <v>24</v>
      </c>
      <c r="G301" s="12"/>
      <c r="H301" s="11">
        <v>12034250</v>
      </c>
      <c r="I301" s="10" t="s">
        <v>47</v>
      </c>
    </row>
    <row r="302" spans="1:9" ht="20.100000000000001" customHeight="1">
      <c r="A302" s="8">
        <v>4</v>
      </c>
      <c r="B302" s="9">
        <v>42682</v>
      </c>
      <c r="C302" s="8" t="s">
        <v>68</v>
      </c>
      <c r="D302" s="10" t="s">
        <v>55</v>
      </c>
      <c r="E302" s="8" t="s">
        <v>612</v>
      </c>
      <c r="F302" s="13" t="s">
        <v>186</v>
      </c>
      <c r="G302" s="12"/>
      <c r="H302" s="11">
        <v>12684750</v>
      </c>
      <c r="I302" s="10" t="s">
        <v>47</v>
      </c>
    </row>
    <row r="303" spans="1:9" ht="20.100000000000001" customHeight="1">
      <c r="A303" s="8">
        <v>5</v>
      </c>
      <c r="B303" s="9">
        <v>42682</v>
      </c>
      <c r="C303" s="8" t="s">
        <v>528</v>
      </c>
      <c r="D303" s="10" t="s">
        <v>610</v>
      </c>
      <c r="E303" s="8" t="s">
        <v>611</v>
      </c>
      <c r="F303" s="13" t="s">
        <v>32</v>
      </c>
      <c r="G303" s="12"/>
      <c r="H303" s="11">
        <v>12029250</v>
      </c>
      <c r="I303" s="10" t="s">
        <v>47</v>
      </c>
    </row>
    <row r="304" spans="1:9" ht="20.100000000000001" customHeight="1">
      <c r="A304" s="8">
        <v>6</v>
      </c>
      <c r="B304" s="9">
        <v>42683</v>
      </c>
      <c r="C304" s="8" t="s">
        <v>29</v>
      </c>
      <c r="D304" s="10" t="s">
        <v>608</v>
      </c>
      <c r="E304" s="8" t="s">
        <v>609</v>
      </c>
      <c r="F304" s="8" t="s">
        <v>31</v>
      </c>
      <c r="G304" s="12"/>
      <c r="H304" s="11">
        <v>41120100</v>
      </c>
      <c r="I304" s="10" t="s">
        <v>47</v>
      </c>
    </row>
    <row r="305" spans="1:9" ht="20.100000000000001" customHeight="1">
      <c r="A305" s="8">
        <v>7</v>
      </c>
      <c r="B305" s="9">
        <v>42683</v>
      </c>
      <c r="C305" s="8" t="s">
        <v>38</v>
      </c>
      <c r="D305" s="10" t="s">
        <v>620</v>
      </c>
      <c r="E305" s="8" t="s">
        <v>609</v>
      </c>
      <c r="F305" s="8" t="s">
        <v>39</v>
      </c>
      <c r="G305" s="12"/>
      <c r="H305" s="11">
        <v>24744350</v>
      </c>
      <c r="I305" s="10" t="s">
        <v>47</v>
      </c>
    </row>
    <row r="306" spans="1:9" ht="20.100000000000001" customHeight="1">
      <c r="A306" s="8">
        <v>8</v>
      </c>
      <c r="B306" s="9">
        <v>42684</v>
      </c>
      <c r="C306" s="8" t="s">
        <v>17</v>
      </c>
      <c r="D306" s="10" t="s">
        <v>362</v>
      </c>
      <c r="E306" s="8" t="s">
        <v>605</v>
      </c>
      <c r="F306" s="13" t="s">
        <v>20</v>
      </c>
      <c r="G306" s="12"/>
      <c r="H306" s="11">
        <v>9432250</v>
      </c>
      <c r="I306" s="10" t="s">
        <v>47</v>
      </c>
    </row>
    <row r="307" spans="1:9" ht="20.100000000000001" customHeight="1">
      <c r="A307" s="8">
        <v>9</v>
      </c>
      <c r="B307" s="9">
        <v>42684</v>
      </c>
      <c r="C307" s="8" t="s">
        <v>38</v>
      </c>
      <c r="D307" s="10" t="s">
        <v>619</v>
      </c>
      <c r="E307" s="8" t="s">
        <v>618</v>
      </c>
      <c r="F307" s="8" t="s">
        <v>39</v>
      </c>
      <c r="G307" s="12"/>
      <c r="H307" s="11">
        <v>74405300</v>
      </c>
      <c r="I307" s="10" t="s">
        <v>47</v>
      </c>
    </row>
    <row r="308" spans="1:9" ht="20.100000000000001" customHeight="1">
      <c r="A308" s="8">
        <v>10</v>
      </c>
      <c r="B308" s="9">
        <v>42685</v>
      </c>
      <c r="C308" s="8" t="s">
        <v>62</v>
      </c>
      <c r="D308" s="10" t="s">
        <v>46</v>
      </c>
      <c r="E308" s="8" t="s">
        <v>615</v>
      </c>
      <c r="F308" s="13" t="s">
        <v>212</v>
      </c>
      <c r="G308" s="12">
        <v>2035</v>
      </c>
      <c r="H308" s="11"/>
      <c r="I308" s="10"/>
    </row>
    <row r="309" spans="1:9" ht="20.100000000000001" customHeight="1">
      <c r="A309" s="8">
        <v>11</v>
      </c>
      <c r="B309" s="9">
        <v>42688</v>
      </c>
      <c r="C309" s="8" t="s">
        <v>57</v>
      </c>
      <c r="D309" s="10" t="s">
        <v>58</v>
      </c>
      <c r="E309" s="8" t="s">
        <v>607</v>
      </c>
      <c r="F309" s="13" t="s">
        <v>212</v>
      </c>
      <c r="G309" s="12"/>
      <c r="H309" s="11">
        <v>9137800</v>
      </c>
      <c r="I309" s="10" t="s">
        <v>47</v>
      </c>
    </row>
    <row r="310" spans="1:9" s="83" customFormat="1" ht="20.100000000000001" customHeight="1">
      <c r="A310" s="15">
        <v>12</v>
      </c>
      <c r="B310" s="16">
        <v>42690</v>
      </c>
      <c r="C310" s="15" t="s">
        <v>621</v>
      </c>
      <c r="D310" s="14" t="s">
        <v>622</v>
      </c>
      <c r="E310" s="15" t="s">
        <v>623</v>
      </c>
      <c r="F310" s="19" t="s">
        <v>273</v>
      </c>
      <c r="G310" s="18"/>
      <c r="H310" s="20">
        <v>31329600</v>
      </c>
      <c r="I310" s="14" t="s">
        <v>47</v>
      </c>
    </row>
    <row r="311" spans="1:9" s="83" customFormat="1" ht="20.100000000000001" customHeight="1">
      <c r="A311" s="15">
        <v>13</v>
      </c>
      <c r="B311" s="16">
        <v>42690</v>
      </c>
      <c r="C311" s="15" t="s">
        <v>65</v>
      </c>
      <c r="D311" s="14" t="s">
        <v>52</v>
      </c>
      <c r="E311" s="15" t="s">
        <v>624</v>
      </c>
      <c r="F311" s="19" t="s">
        <v>195</v>
      </c>
      <c r="G311" s="18"/>
      <c r="H311" s="20">
        <v>10396210</v>
      </c>
      <c r="I311" s="14" t="s">
        <v>47</v>
      </c>
    </row>
    <row r="312" spans="1:9" s="83" customFormat="1" ht="20.100000000000001" customHeight="1">
      <c r="A312" s="15">
        <v>14</v>
      </c>
      <c r="B312" s="16">
        <v>42691</v>
      </c>
      <c r="C312" s="15" t="s">
        <v>64</v>
      </c>
      <c r="D312" s="14" t="s">
        <v>51</v>
      </c>
      <c r="E312" s="15" t="s">
        <v>625</v>
      </c>
      <c r="F312" s="19" t="s">
        <v>19</v>
      </c>
      <c r="G312" s="18"/>
      <c r="H312" s="20">
        <v>10396210</v>
      </c>
      <c r="I312" s="14"/>
    </row>
    <row r="313" spans="1:9" ht="20.100000000000001" customHeight="1">
      <c r="A313" s="8">
        <v>15</v>
      </c>
      <c r="B313" s="9">
        <v>42691</v>
      </c>
      <c r="C313" s="8" t="s">
        <v>69</v>
      </c>
      <c r="D313" s="10" t="s">
        <v>54</v>
      </c>
      <c r="E313" s="8" t="s">
        <v>626</v>
      </c>
      <c r="F313" s="13" t="s">
        <v>149</v>
      </c>
      <c r="G313" s="12"/>
      <c r="H313" s="11">
        <v>35490510</v>
      </c>
      <c r="I313" s="10"/>
    </row>
    <row r="314" spans="1:9" ht="20.100000000000001" customHeight="1">
      <c r="A314" s="15">
        <v>16</v>
      </c>
      <c r="B314" s="9">
        <v>42692</v>
      </c>
      <c r="C314" s="8" t="s">
        <v>29</v>
      </c>
      <c r="D314" s="10" t="s">
        <v>629</v>
      </c>
      <c r="E314" s="8" t="s">
        <v>628</v>
      </c>
      <c r="F314" s="8" t="s">
        <v>31</v>
      </c>
      <c r="G314" s="12"/>
      <c r="H314" s="11">
        <v>82126800</v>
      </c>
      <c r="I314" s="10" t="s">
        <v>47</v>
      </c>
    </row>
    <row r="315" spans="1:9" s="32" customFormat="1" ht="20.100000000000001" customHeight="1">
      <c r="A315" s="8">
        <v>17</v>
      </c>
      <c r="B315" s="16">
        <v>42692</v>
      </c>
      <c r="C315" s="15" t="s">
        <v>599</v>
      </c>
      <c r="D315" s="14" t="s">
        <v>380</v>
      </c>
      <c r="E315" s="15" t="s">
        <v>600</v>
      </c>
      <c r="F315" s="19" t="s">
        <v>41</v>
      </c>
      <c r="G315" s="18"/>
      <c r="H315" s="20">
        <v>3682148</v>
      </c>
      <c r="I315" s="14" t="s">
        <v>47</v>
      </c>
    </row>
    <row r="316" spans="1:9" ht="20.100000000000001" customHeight="1">
      <c r="A316" s="8">
        <v>18</v>
      </c>
      <c r="B316" s="9">
        <v>42693</v>
      </c>
      <c r="C316" s="8" t="s">
        <v>371</v>
      </c>
      <c r="D316" s="10" t="s">
        <v>604</v>
      </c>
      <c r="E316" s="8" t="s">
        <v>627</v>
      </c>
      <c r="F316" s="13" t="s">
        <v>226</v>
      </c>
      <c r="G316" s="12">
        <v>900</v>
      </c>
      <c r="H316" s="11"/>
      <c r="I316" s="10"/>
    </row>
    <row r="317" spans="1:9" ht="20.100000000000001" customHeight="1">
      <c r="A317" s="15">
        <v>19</v>
      </c>
      <c r="B317" s="9">
        <v>42700</v>
      </c>
      <c r="C317" s="8" t="s">
        <v>87</v>
      </c>
      <c r="D317" s="10" t="s">
        <v>420</v>
      </c>
      <c r="E317" s="8" t="s">
        <v>630</v>
      </c>
      <c r="F317" s="13" t="s">
        <v>356</v>
      </c>
      <c r="G317" s="12"/>
      <c r="H317" s="11">
        <v>70472160</v>
      </c>
      <c r="I317" s="10" t="s">
        <v>47</v>
      </c>
    </row>
    <row r="318" spans="1:9" ht="20.100000000000001" customHeight="1">
      <c r="A318" s="8">
        <v>20</v>
      </c>
      <c r="B318" s="9">
        <v>42702</v>
      </c>
      <c r="C318" s="8" t="s">
        <v>38</v>
      </c>
      <c r="D318" s="10" t="s">
        <v>634</v>
      </c>
      <c r="E318" s="8" t="s">
        <v>635</v>
      </c>
      <c r="F318" s="8" t="s">
        <v>39</v>
      </c>
      <c r="G318" s="12"/>
      <c r="H318" s="11">
        <v>24068500</v>
      </c>
      <c r="I318" s="10" t="s">
        <v>636</v>
      </c>
    </row>
    <row r="319" spans="1:9" ht="20.100000000000001" customHeight="1">
      <c r="A319" s="8">
        <v>21</v>
      </c>
      <c r="B319" s="9">
        <v>42703</v>
      </c>
      <c r="C319" s="8" t="s">
        <v>38</v>
      </c>
      <c r="D319" s="10" t="s">
        <v>631</v>
      </c>
      <c r="E319" s="8" t="s">
        <v>632</v>
      </c>
      <c r="F319" s="8" t="s">
        <v>39</v>
      </c>
      <c r="G319" s="12"/>
      <c r="H319" s="11">
        <v>54751200</v>
      </c>
      <c r="I319" s="10" t="s">
        <v>47</v>
      </c>
    </row>
    <row r="320" spans="1:9" ht="20.100000000000001" customHeight="1">
      <c r="A320" s="15">
        <v>22</v>
      </c>
      <c r="B320" s="9">
        <v>42703</v>
      </c>
      <c r="C320" s="8" t="s">
        <v>138</v>
      </c>
      <c r="D320" s="10" t="s">
        <v>63</v>
      </c>
      <c r="E320" s="8" t="s">
        <v>624</v>
      </c>
      <c r="F320" s="13" t="s">
        <v>252</v>
      </c>
      <c r="G320" s="12"/>
      <c r="H320" s="11">
        <v>12710100</v>
      </c>
      <c r="I320" s="10" t="s">
        <v>47</v>
      </c>
    </row>
    <row r="321" spans="1:9" ht="20.100000000000001" customHeight="1">
      <c r="A321" s="8">
        <v>23</v>
      </c>
      <c r="B321" s="9">
        <v>42704</v>
      </c>
      <c r="C321" s="8" t="s">
        <v>428</v>
      </c>
      <c r="D321" s="10" t="s">
        <v>78</v>
      </c>
      <c r="E321" s="8" t="s">
        <v>633</v>
      </c>
      <c r="F321" s="13" t="s">
        <v>36</v>
      </c>
      <c r="G321" s="12"/>
      <c r="H321" s="11">
        <v>24116600</v>
      </c>
      <c r="I321" s="10" t="s">
        <v>47</v>
      </c>
    </row>
    <row r="322" spans="1:9" ht="20.100000000000001" customHeight="1">
      <c r="A322" s="8">
        <v>24</v>
      </c>
      <c r="B322" s="9"/>
      <c r="C322" s="8"/>
      <c r="D322" s="10"/>
      <c r="E322" s="8"/>
      <c r="F322" s="8"/>
      <c r="G322" s="12"/>
      <c r="H322" s="11"/>
      <c r="I322" s="10"/>
    </row>
    <row r="323" spans="1:9" ht="20.100000000000001" customHeight="1">
      <c r="A323" s="15">
        <v>25</v>
      </c>
      <c r="B323" s="9"/>
      <c r="C323" s="8"/>
      <c r="D323" s="10"/>
      <c r="E323" s="8"/>
      <c r="F323" s="8"/>
      <c r="G323" s="12"/>
      <c r="H323" s="11"/>
      <c r="I323" s="10"/>
    </row>
    <row r="324" spans="1:9" ht="20.100000000000001" customHeight="1">
      <c r="A324" s="8">
        <v>26</v>
      </c>
      <c r="B324" s="9"/>
      <c r="C324" s="8"/>
      <c r="D324" s="10"/>
      <c r="E324" s="8"/>
      <c r="F324" s="8"/>
      <c r="G324" s="12"/>
      <c r="H324" s="11"/>
      <c r="I324" s="10"/>
    </row>
    <row r="325" spans="1:9" ht="20.100000000000001" customHeight="1">
      <c r="A325" s="8">
        <v>27</v>
      </c>
      <c r="B325" s="9"/>
      <c r="C325" s="8"/>
      <c r="D325" s="10"/>
      <c r="E325" s="8"/>
      <c r="F325" s="8"/>
      <c r="G325" s="12"/>
      <c r="H325" s="11"/>
      <c r="I325" s="10"/>
    </row>
    <row r="326" spans="1:9" ht="20.100000000000001" customHeight="1">
      <c r="A326" s="15">
        <v>28</v>
      </c>
      <c r="B326" s="9"/>
      <c r="C326" s="8"/>
      <c r="D326" s="10"/>
      <c r="E326" s="8"/>
      <c r="F326" s="8"/>
      <c r="G326" s="12"/>
      <c r="H326" s="11"/>
      <c r="I326" s="10"/>
    </row>
    <row r="327" spans="1:9" ht="20.100000000000001" customHeight="1">
      <c r="A327" s="8">
        <v>29</v>
      </c>
      <c r="B327" s="9"/>
      <c r="C327" s="8"/>
      <c r="D327" s="10"/>
      <c r="E327" s="8"/>
      <c r="F327" s="8"/>
      <c r="G327" s="12"/>
      <c r="H327" s="11"/>
      <c r="I327" s="10"/>
    </row>
    <row r="328" spans="1:9" ht="20.100000000000001" customHeight="1">
      <c r="A328" s="8">
        <v>30</v>
      </c>
      <c r="B328" s="9"/>
      <c r="C328" s="8"/>
      <c r="D328" s="10"/>
      <c r="E328" s="8"/>
      <c r="F328" s="8"/>
      <c r="G328" s="12"/>
      <c r="H328" s="11"/>
      <c r="I328" s="10"/>
    </row>
    <row r="329" spans="1:9" ht="20.100000000000001" customHeight="1">
      <c r="A329" s="15">
        <v>31</v>
      </c>
      <c r="B329" s="9"/>
      <c r="C329" s="8"/>
      <c r="D329" s="10"/>
      <c r="E329" s="8"/>
      <c r="F329" s="8"/>
      <c r="G329" s="12"/>
      <c r="H329" s="11"/>
      <c r="I329" s="10"/>
    </row>
    <row r="330" spans="1:9" ht="20.100000000000001" customHeight="1">
      <c r="A330" s="8">
        <v>32</v>
      </c>
      <c r="B330" s="9"/>
      <c r="C330" s="8"/>
      <c r="D330" s="10"/>
      <c r="E330" s="8"/>
      <c r="F330" s="8"/>
      <c r="G330" s="12"/>
      <c r="H330" s="11"/>
      <c r="I330" s="10"/>
    </row>
    <row r="331" spans="1:9" ht="20.100000000000001" customHeight="1">
      <c r="A331" s="8">
        <v>33</v>
      </c>
      <c r="B331" s="9"/>
      <c r="C331" s="8"/>
      <c r="D331" s="10"/>
      <c r="E331" s="8"/>
      <c r="F331" s="8"/>
      <c r="G331" s="12"/>
      <c r="H331" s="11"/>
      <c r="I331" s="10"/>
    </row>
    <row r="332" spans="1:9" ht="20.100000000000001" customHeight="1">
      <c r="A332" s="15">
        <v>34</v>
      </c>
      <c r="B332" s="9"/>
      <c r="C332" s="8"/>
      <c r="D332" s="10"/>
      <c r="E332" s="8"/>
      <c r="F332" s="8"/>
      <c r="G332" s="12"/>
      <c r="H332" s="11"/>
      <c r="I332" s="10"/>
    </row>
    <row r="333" spans="1:9" ht="20.100000000000001" customHeight="1">
      <c r="A333" s="8"/>
      <c r="B333" s="9"/>
      <c r="C333" s="8"/>
      <c r="D333" s="10"/>
      <c r="E333" s="8"/>
      <c r="F333" s="8"/>
      <c r="G333" s="12"/>
      <c r="H333" s="11"/>
      <c r="I333" s="10"/>
    </row>
    <row r="334" spans="1:9" ht="20.100000000000001" customHeight="1">
      <c r="A334" s="21"/>
      <c r="B334" s="22"/>
      <c r="C334" s="88" t="s">
        <v>606</v>
      </c>
      <c r="D334" s="89"/>
      <c r="E334" s="89"/>
      <c r="F334" s="90"/>
      <c r="G334" s="23">
        <f>SUM(G299:G333)</f>
        <v>3835</v>
      </c>
      <c r="H334" s="23">
        <f>SUM(H299:H333)</f>
        <v>591230838</v>
      </c>
      <c r="I334" s="24"/>
    </row>
    <row r="335" spans="1:9" ht="20.100000000000001" customHeight="1">
      <c r="A335" s="86" t="s">
        <v>616</v>
      </c>
      <c r="B335" s="87"/>
      <c r="C335" s="8"/>
      <c r="D335" s="10"/>
      <c r="E335" s="8"/>
      <c r="F335" s="8"/>
      <c r="G335" s="12"/>
      <c r="H335" s="11"/>
      <c r="I335" s="10"/>
    </row>
    <row r="336" spans="1:9" ht="20.100000000000001" customHeight="1">
      <c r="A336" s="8">
        <v>1</v>
      </c>
      <c r="B336" s="9"/>
      <c r="C336" s="8"/>
      <c r="D336" s="10"/>
      <c r="E336" s="8"/>
      <c r="F336" s="8"/>
      <c r="G336" s="12"/>
      <c r="H336" s="11"/>
      <c r="I336" s="10"/>
    </row>
    <row r="337" spans="1:9" ht="20.100000000000001" customHeight="1">
      <c r="A337" s="8">
        <v>2</v>
      </c>
      <c r="B337" s="9"/>
      <c r="C337" s="8"/>
      <c r="D337" s="10"/>
      <c r="E337" s="8"/>
      <c r="F337" s="8"/>
      <c r="G337" s="12"/>
      <c r="H337" s="11"/>
      <c r="I337" s="10"/>
    </row>
    <row r="338" spans="1:9" ht="20.100000000000001" customHeight="1">
      <c r="A338" s="8">
        <v>3</v>
      </c>
      <c r="B338" s="9"/>
      <c r="C338" s="8"/>
      <c r="D338" s="10"/>
      <c r="E338" s="8"/>
      <c r="F338" s="8"/>
      <c r="G338" s="12"/>
      <c r="H338" s="11"/>
      <c r="I338" s="10"/>
    </row>
    <row r="339" spans="1:9" ht="20.100000000000001" customHeight="1">
      <c r="A339" s="8">
        <v>4</v>
      </c>
      <c r="B339" s="9"/>
      <c r="C339" s="8"/>
      <c r="D339" s="10"/>
      <c r="E339" s="8"/>
      <c r="F339" s="8"/>
      <c r="G339" s="12"/>
      <c r="H339" s="11"/>
      <c r="I339" s="10"/>
    </row>
    <row r="340" spans="1:9" ht="20.100000000000001" customHeight="1">
      <c r="A340" s="8">
        <v>5</v>
      </c>
      <c r="B340" s="9"/>
      <c r="C340" s="8"/>
      <c r="D340" s="10"/>
      <c r="E340" s="8"/>
      <c r="F340" s="8"/>
      <c r="G340" s="12"/>
      <c r="H340" s="11"/>
      <c r="I340" s="10"/>
    </row>
    <row r="341" spans="1:9" ht="20.100000000000001" customHeight="1">
      <c r="A341" s="8">
        <v>6</v>
      </c>
      <c r="B341" s="9"/>
      <c r="C341" s="8"/>
      <c r="D341" s="10"/>
      <c r="E341" s="8"/>
      <c r="F341" s="8"/>
      <c r="G341" s="12"/>
      <c r="H341" s="11"/>
      <c r="I341" s="10"/>
    </row>
    <row r="342" spans="1:9" ht="20.100000000000001" customHeight="1">
      <c r="A342" s="8">
        <v>7</v>
      </c>
      <c r="B342" s="9"/>
      <c r="C342" s="8"/>
      <c r="D342" s="10"/>
      <c r="E342" s="8"/>
      <c r="F342" s="8"/>
      <c r="G342" s="12"/>
      <c r="H342" s="11"/>
      <c r="I342" s="10"/>
    </row>
    <row r="343" spans="1:9" ht="20.100000000000001" customHeight="1">
      <c r="A343" s="8">
        <v>8</v>
      </c>
      <c r="B343" s="9"/>
      <c r="C343" s="8"/>
      <c r="D343" s="10"/>
      <c r="E343" s="8"/>
      <c r="F343" s="8"/>
      <c r="G343" s="12"/>
      <c r="H343" s="11"/>
      <c r="I343" s="10"/>
    </row>
    <row r="344" spans="1:9" ht="20.100000000000001" customHeight="1">
      <c r="A344" s="8">
        <v>9</v>
      </c>
      <c r="B344" s="9"/>
      <c r="C344" s="8"/>
      <c r="D344" s="10"/>
      <c r="E344" s="8"/>
      <c r="F344" s="8"/>
      <c r="G344" s="12"/>
      <c r="H344" s="11"/>
      <c r="I344" s="10"/>
    </row>
    <row r="345" spans="1:9" ht="20.100000000000001" customHeight="1">
      <c r="A345" s="8">
        <v>10</v>
      </c>
      <c r="B345" s="9"/>
      <c r="C345" s="8"/>
      <c r="D345" s="10"/>
      <c r="E345" s="8"/>
      <c r="F345" s="8"/>
      <c r="G345" s="12"/>
      <c r="H345" s="11"/>
      <c r="I345" s="10"/>
    </row>
    <row r="346" spans="1:9" ht="20.100000000000001" customHeight="1">
      <c r="A346" s="8">
        <v>11</v>
      </c>
      <c r="B346" s="9"/>
      <c r="C346" s="8"/>
      <c r="D346" s="10"/>
      <c r="E346" s="8"/>
      <c r="F346" s="8"/>
      <c r="G346" s="12"/>
      <c r="H346" s="11"/>
      <c r="I346" s="10"/>
    </row>
    <row r="347" spans="1:9" ht="20.100000000000001" customHeight="1">
      <c r="A347" s="8">
        <v>12</v>
      </c>
      <c r="B347" s="9"/>
      <c r="C347" s="8"/>
      <c r="D347" s="10"/>
      <c r="E347" s="8"/>
      <c r="F347" s="8"/>
      <c r="G347" s="12"/>
      <c r="H347" s="11"/>
      <c r="I347" s="10"/>
    </row>
    <row r="348" spans="1:9" ht="20.100000000000001" customHeight="1">
      <c r="A348" s="8">
        <v>13</v>
      </c>
      <c r="B348" s="9"/>
      <c r="C348" s="8"/>
      <c r="D348" s="10"/>
      <c r="E348" s="8"/>
      <c r="F348" s="8"/>
      <c r="G348" s="12"/>
      <c r="H348" s="11"/>
      <c r="I348" s="10"/>
    </row>
    <row r="349" spans="1:9" ht="20.100000000000001" customHeight="1">
      <c r="A349" s="8">
        <v>14</v>
      </c>
      <c r="B349" s="9"/>
      <c r="C349" s="8"/>
      <c r="D349" s="10"/>
      <c r="E349" s="8"/>
      <c r="F349" s="8"/>
      <c r="G349" s="12"/>
      <c r="H349" s="11"/>
      <c r="I349" s="10"/>
    </row>
    <row r="350" spans="1:9" ht="20.100000000000001" customHeight="1">
      <c r="A350" s="8">
        <v>15</v>
      </c>
      <c r="B350" s="9"/>
      <c r="C350" s="8"/>
      <c r="D350" s="10"/>
      <c r="E350" s="8"/>
      <c r="F350" s="8"/>
      <c r="G350" s="12"/>
      <c r="H350" s="11"/>
      <c r="I350" s="10"/>
    </row>
    <row r="351" spans="1:9" ht="20.100000000000001" customHeight="1">
      <c r="A351" s="8">
        <v>16</v>
      </c>
      <c r="B351" s="9"/>
      <c r="C351" s="8"/>
      <c r="D351" s="10"/>
      <c r="E351" s="8"/>
      <c r="F351" s="8"/>
      <c r="G351" s="12"/>
      <c r="H351" s="11"/>
      <c r="I351" s="10"/>
    </row>
    <row r="352" spans="1:9" ht="20.100000000000001" customHeight="1">
      <c r="A352" s="8">
        <v>17</v>
      </c>
      <c r="B352" s="9"/>
      <c r="C352" s="8"/>
      <c r="D352" s="10"/>
      <c r="E352" s="8"/>
      <c r="F352" s="8"/>
      <c r="G352" s="12"/>
      <c r="H352" s="11"/>
      <c r="I352" s="10"/>
    </row>
    <row r="353" spans="1:9" ht="20.100000000000001" customHeight="1">
      <c r="A353" s="8">
        <v>18</v>
      </c>
      <c r="B353" s="9"/>
      <c r="C353" s="8"/>
      <c r="D353" s="10"/>
      <c r="E353" s="8"/>
      <c r="F353" s="8"/>
      <c r="G353" s="12"/>
      <c r="H353" s="11"/>
      <c r="I353" s="10"/>
    </row>
    <row r="354" spans="1:9" ht="20.100000000000001" customHeight="1">
      <c r="A354" s="8">
        <v>19</v>
      </c>
      <c r="B354" s="9"/>
      <c r="C354" s="8"/>
      <c r="D354" s="10"/>
      <c r="E354" s="8"/>
      <c r="F354" s="8"/>
      <c r="G354" s="12"/>
      <c r="H354" s="11"/>
      <c r="I354" s="10"/>
    </row>
    <row r="355" spans="1:9" ht="20.100000000000001" customHeight="1">
      <c r="A355" s="8">
        <v>20</v>
      </c>
      <c r="B355" s="9"/>
      <c r="C355" s="8"/>
      <c r="D355" s="10"/>
      <c r="E355" s="8"/>
      <c r="F355" s="8"/>
      <c r="G355" s="12"/>
      <c r="H355" s="11"/>
      <c r="I355" s="10"/>
    </row>
    <row r="356" spans="1:9" ht="20.100000000000001" customHeight="1">
      <c r="A356" s="8">
        <v>21</v>
      </c>
      <c r="B356" s="9"/>
      <c r="C356" s="8"/>
      <c r="D356" s="10"/>
      <c r="E356" s="8"/>
      <c r="F356" s="8"/>
      <c r="G356" s="12"/>
      <c r="H356" s="11"/>
      <c r="I356" s="10"/>
    </row>
    <row r="357" spans="1:9" ht="20.100000000000001" customHeight="1">
      <c r="A357" s="8">
        <v>22</v>
      </c>
      <c r="B357" s="9"/>
      <c r="C357" s="8"/>
      <c r="D357" s="10"/>
      <c r="E357" s="8"/>
      <c r="F357" s="8"/>
      <c r="G357" s="12"/>
      <c r="H357" s="11"/>
      <c r="I357" s="10"/>
    </row>
    <row r="358" spans="1:9" ht="20.100000000000001" customHeight="1">
      <c r="A358" s="8">
        <v>23</v>
      </c>
      <c r="B358" s="9"/>
      <c r="C358" s="8"/>
      <c r="D358" s="10"/>
      <c r="E358" s="8"/>
      <c r="F358" s="8"/>
      <c r="G358" s="12"/>
      <c r="H358" s="11"/>
      <c r="I358" s="10"/>
    </row>
    <row r="359" spans="1:9" ht="20.100000000000001" customHeight="1">
      <c r="A359" s="8">
        <v>24</v>
      </c>
      <c r="B359" s="9"/>
      <c r="C359" s="8"/>
      <c r="D359" s="10"/>
      <c r="E359" s="8"/>
      <c r="F359" s="8"/>
      <c r="G359" s="12"/>
      <c r="H359" s="11"/>
      <c r="I359" s="10"/>
    </row>
    <row r="360" spans="1:9" ht="20.100000000000001" customHeight="1">
      <c r="A360" s="8">
        <v>25</v>
      </c>
      <c r="B360" s="9"/>
      <c r="C360" s="8"/>
      <c r="D360" s="10"/>
      <c r="E360" s="8"/>
      <c r="F360" s="8"/>
      <c r="G360" s="12"/>
      <c r="H360" s="11"/>
      <c r="I360" s="10"/>
    </row>
    <row r="361" spans="1:9" ht="20.100000000000001" customHeight="1">
      <c r="A361" s="8">
        <v>26</v>
      </c>
      <c r="B361" s="9"/>
      <c r="C361" s="8"/>
      <c r="D361" s="10"/>
      <c r="E361" s="8"/>
      <c r="F361" s="8"/>
      <c r="G361" s="12"/>
      <c r="H361" s="11"/>
      <c r="I361" s="10"/>
    </row>
    <row r="362" spans="1:9" ht="20.100000000000001" customHeight="1">
      <c r="A362" s="8">
        <v>27</v>
      </c>
      <c r="B362" s="9"/>
      <c r="C362" s="8"/>
      <c r="D362" s="10"/>
      <c r="E362" s="8"/>
      <c r="F362" s="8"/>
      <c r="G362" s="12"/>
      <c r="H362" s="11"/>
      <c r="I362" s="10"/>
    </row>
    <row r="363" spans="1:9" ht="20.100000000000001" customHeight="1">
      <c r="A363" s="8">
        <v>28</v>
      </c>
      <c r="B363" s="9"/>
      <c r="C363" s="8"/>
      <c r="D363" s="10"/>
      <c r="E363" s="8"/>
      <c r="F363" s="8"/>
      <c r="G363" s="12"/>
      <c r="H363" s="11"/>
      <c r="I363" s="10"/>
    </row>
    <row r="364" spans="1:9" ht="20.100000000000001" customHeight="1">
      <c r="A364" s="8">
        <v>29</v>
      </c>
      <c r="B364" s="9"/>
      <c r="C364" s="8"/>
      <c r="D364" s="10"/>
      <c r="E364" s="8"/>
      <c r="F364" s="8"/>
      <c r="G364" s="12"/>
      <c r="H364" s="11"/>
      <c r="I364" s="10"/>
    </row>
    <row r="365" spans="1:9" ht="20.100000000000001" customHeight="1">
      <c r="A365" s="8">
        <v>30</v>
      </c>
      <c r="B365" s="9"/>
      <c r="C365" s="8"/>
      <c r="D365" s="10"/>
      <c r="E365" s="8"/>
      <c r="F365" s="8"/>
      <c r="G365" s="12"/>
      <c r="H365" s="11"/>
      <c r="I365" s="10"/>
    </row>
    <row r="366" spans="1:9" ht="20.100000000000001" customHeight="1">
      <c r="A366" s="8"/>
      <c r="B366" s="9"/>
      <c r="C366" s="8"/>
      <c r="D366" s="10"/>
      <c r="E366" s="8"/>
      <c r="F366" s="8"/>
      <c r="G366" s="12"/>
      <c r="H366" s="11"/>
      <c r="I366" s="10"/>
    </row>
    <row r="367" spans="1:9" ht="20.100000000000001" customHeight="1">
      <c r="A367" s="21"/>
      <c r="B367" s="22"/>
      <c r="C367" s="88" t="s">
        <v>617</v>
      </c>
      <c r="D367" s="89"/>
      <c r="E367" s="89"/>
      <c r="F367" s="90"/>
      <c r="G367" s="23">
        <f>SUM(G336:G366)</f>
        <v>0</v>
      </c>
      <c r="H367" s="23">
        <f>SUM(H336:H366)</f>
        <v>0</v>
      </c>
      <c r="I367" s="24"/>
    </row>
  </sheetData>
  <mergeCells count="24">
    <mergeCell ref="C190:F190"/>
    <mergeCell ref="C334:F334"/>
    <mergeCell ref="C271:F271"/>
    <mergeCell ref="A272:B272"/>
    <mergeCell ref="A246:B246"/>
    <mergeCell ref="C245:F245"/>
    <mergeCell ref="C297:F297"/>
    <mergeCell ref="A298:B298"/>
    <mergeCell ref="A335:B335"/>
    <mergeCell ref="C367:F367"/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3"/>
  <sheetViews>
    <sheetView tabSelected="1" workbookViewId="0">
      <selection activeCell="I17" sqref="I17"/>
    </sheetView>
  </sheetViews>
  <sheetFormatPr defaultRowHeight="18" customHeight="1"/>
  <cols>
    <col min="1" max="1" width="3.7109375" style="2" customWidth="1"/>
    <col min="2" max="2" width="5" style="25" customWidth="1"/>
    <col min="3" max="3" width="10.5703125" style="26" bestFit="1" customWidth="1"/>
    <col min="4" max="4" width="9" style="25" bestFit="1" customWidth="1"/>
    <col min="5" max="5" width="42.7109375" style="2" bestFit="1" customWidth="1"/>
    <col min="6" max="6" width="19.7109375" style="25" bestFit="1" customWidth="1"/>
    <col min="7" max="7" width="7.42578125" style="25" bestFit="1" customWidth="1"/>
    <col min="8" max="8" width="9.5703125" style="27" bestFit="1" customWidth="1"/>
    <col min="9" max="9" width="16.7109375" style="51" customWidth="1"/>
    <col min="10" max="10" width="17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637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42700</v>
      </c>
      <c r="D5" s="8" t="s">
        <v>87</v>
      </c>
      <c r="E5" s="10" t="s">
        <v>420</v>
      </c>
      <c r="F5" s="8" t="s">
        <v>630</v>
      </c>
      <c r="G5" s="13" t="s">
        <v>356</v>
      </c>
      <c r="H5" s="12"/>
      <c r="I5" s="11">
        <v>70472160</v>
      </c>
      <c r="J5" s="10" t="s">
        <v>47</v>
      </c>
      <c r="K5" s="41"/>
    </row>
    <row r="6" spans="2:11" s="33" customFormat="1" ht="18" customHeight="1">
      <c r="B6" s="15">
        <v>2</v>
      </c>
      <c r="C6" s="9">
        <v>42702</v>
      </c>
      <c r="D6" s="8" t="s">
        <v>38</v>
      </c>
      <c r="E6" s="10" t="s">
        <v>634</v>
      </c>
      <c r="F6" s="8" t="s">
        <v>635</v>
      </c>
      <c r="G6" s="8" t="s">
        <v>39</v>
      </c>
      <c r="H6" s="12"/>
      <c r="I6" s="11">
        <v>24068500</v>
      </c>
      <c r="J6" s="10" t="s">
        <v>636</v>
      </c>
      <c r="K6" s="41"/>
    </row>
    <row r="7" spans="2:11" s="33" customFormat="1" ht="18" customHeight="1">
      <c r="B7" s="15">
        <v>3</v>
      </c>
      <c r="C7" s="9">
        <v>42703</v>
      </c>
      <c r="D7" s="8" t="s">
        <v>38</v>
      </c>
      <c r="E7" s="10" t="s">
        <v>631</v>
      </c>
      <c r="F7" s="8" t="s">
        <v>632</v>
      </c>
      <c r="G7" s="8" t="s">
        <v>39</v>
      </c>
      <c r="H7" s="12"/>
      <c r="I7" s="11">
        <v>54751200</v>
      </c>
      <c r="J7" s="10" t="s">
        <v>47</v>
      </c>
      <c r="K7" s="41"/>
    </row>
    <row r="8" spans="2:11" s="33" customFormat="1" ht="18" customHeight="1">
      <c r="B8" s="15">
        <v>4</v>
      </c>
      <c r="C8" s="9">
        <v>42703</v>
      </c>
      <c r="D8" s="8" t="s">
        <v>138</v>
      </c>
      <c r="E8" s="10" t="s">
        <v>63</v>
      </c>
      <c r="F8" s="8" t="s">
        <v>624</v>
      </c>
      <c r="G8" s="13" t="s">
        <v>252</v>
      </c>
      <c r="H8" s="12"/>
      <c r="I8" s="11">
        <v>12710100</v>
      </c>
      <c r="J8" s="10" t="s">
        <v>47</v>
      </c>
      <c r="K8" s="41"/>
    </row>
    <row r="9" spans="2:11" s="85" customFormat="1" ht="18" customHeight="1">
      <c r="B9" s="15">
        <v>5</v>
      </c>
      <c r="C9" s="9">
        <v>42704</v>
      </c>
      <c r="D9" s="8" t="s">
        <v>428</v>
      </c>
      <c r="E9" s="10" t="s">
        <v>78</v>
      </c>
      <c r="F9" s="8" t="s">
        <v>633</v>
      </c>
      <c r="G9" s="13" t="s">
        <v>36</v>
      </c>
      <c r="H9" s="12"/>
      <c r="I9" s="11">
        <v>24116600</v>
      </c>
      <c r="J9" s="10" t="s">
        <v>47</v>
      </c>
      <c r="K9" s="84"/>
    </row>
    <row r="10" spans="2:11" s="33" customFormat="1" ht="18" customHeight="1">
      <c r="B10" s="15">
        <v>6</v>
      </c>
      <c r="C10" s="16"/>
      <c r="D10" s="15"/>
      <c r="E10" s="14"/>
      <c r="F10" s="15"/>
      <c r="G10" s="19"/>
      <c r="H10" s="18"/>
      <c r="I10" s="20"/>
      <c r="J10" s="14"/>
      <c r="K10" s="41"/>
    </row>
    <row r="11" spans="2:11" s="33" customFormat="1" ht="18" customHeight="1">
      <c r="B11" s="15">
        <v>7</v>
      </c>
      <c r="C11" s="16"/>
      <c r="D11" s="15"/>
      <c r="E11" s="14"/>
      <c r="F11" s="15"/>
      <c r="G11" s="19"/>
      <c r="H11" s="18"/>
      <c r="I11" s="20"/>
      <c r="J11" s="14"/>
      <c r="K11" s="41"/>
    </row>
    <row r="12" spans="2:11" s="33" customFormat="1" ht="18" customHeight="1">
      <c r="B12" s="15">
        <v>8</v>
      </c>
      <c r="C12" s="16"/>
      <c r="D12" s="15"/>
      <c r="E12" s="14"/>
      <c r="F12" s="15"/>
      <c r="G12" s="19"/>
      <c r="H12" s="18"/>
      <c r="I12" s="20"/>
      <c r="J12" s="14"/>
      <c r="K12" s="41"/>
    </row>
    <row r="13" spans="2:11" s="33" customFormat="1" ht="18" customHeight="1">
      <c r="B13" s="15">
        <v>9</v>
      </c>
      <c r="C13" s="9"/>
      <c r="D13" s="8"/>
      <c r="E13" s="10"/>
      <c r="F13" s="8"/>
      <c r="G13" s="13"/>
      <c r="H13" s="12"/>
      <c r="I13" s="11"/>
      <c r="J13" s="10"/>
      <c r="K13" s="41"/>
    </row>
    <row r="14" spans="2:11" s="33" customFormat="1" ht="18" customHeight="1">
      <c r="B14" s="15">
        <v>10</v>
      </c>
      <c r="C14" s="9"/>
      <c r="D14" s="8"/>
      <c r="E14" s="10"/>
      <c r="F14" s="8"/>
      <c r="G14" s="13"/>
      <c r="H14" s="12"/>
      <c r="I14" s="11"/>
      <c r="J14" s="10"/>
      <c r="K14" s="41"/>
    </row>
    <row r="15" spans="2:11" s="33" customFormat="1" ht="18" customHeight="1">
      <c r="B15" s="15"/>
      <c r="C15" s="9"/>
      <c r="D15" s="8"/>
      <c r="E15" s="10"/>
      <c r="F15" s="8"/>
      <c r="G15" s="13"/>
      <c r="H15" s="12"/>
      <c r="I15" s="11"/>
      <c r="J15" s="10"/>
      <c r="K15" s="41"/>
    </row>
    <row r="16" spans="2:11" s="46" customFormat="1" ht="18" customHeight="1">
      <c r="B16" s="42"/>
      <c r="C16" s="43"/>
      <c r="D16" s="42"/>
      <c r="E16" s="44"/>
      <c r="F16" s="42"/>
      <c r="G16" s="42"/>
      <c r="H16" s="45">
        <f>SUM(H5:H15)</f>
        <v>0</v>
      </c>
      <c r="I16" s="45">
        <f>SUM(I5:I15)</f>
        <v>186118560</v>
      </c>
      <c r="J16" s="44"/>
    </row>
    <row r="17" spans="2:9" s="32" customFormat="1" ht="18" customHeight="1">
      <c r="B17" s="33"/>
      <c r="C17" s="47"/>
      <c r="D17" s="33"/>
      <c r="F17" s="33"/>
      <c r="G17" s="33"/>
      <c r="H17" s="35"/>
      <c r="I17" s="36"/>
    </row>
    <row r="18" spans="2:9" ht="18" customHeight="1">
      <c r="C18" s="93" t="s">
        <v>95</v>
      </c>
      <c r="D18" s="93"/>
      <c r="I18" s="48" t="s">
        <v>638</v>
      </c>
    </row>
    <row r="19" spans="2:9" ht="18" customHeight="1">
      <c r="C19" s="94">
        <v>42675</v>
      </c>
      <c r="D19" s="95"/>
      <c r="F19" s="2"/>
      <c r="H19" s="2"/>
      <c r="I19" s="28"/>
    </row>
    <row r="20" spans="2:9" ht="18" customHeight="1">
      <c r="C20" s="49" t="s">
        <v>96</v>
      </c>
      <c r="D20" s="50" t="s">
        <v>97</v>
      </c>
      <c r="F20" s="2"/>
      <c r="H20" s="2"/>
      <c r="I20" s="28"/>
    </row>
    <row r="21" spans="2:9" ht="18" customHeight="1">
      <c r="C21" s="76">
        <v>12971</v>
      </c>
      <c r="D21" s="76">
        <v>13101</v>
      </c>
    </row>
    <row r="22" spans="2:9" ht="18" customHeight="1">
      <c r="C22" s="52" t="s">
        <v>98</v>
      </c>
      <c r="D22" s="53">
        <f>(C21+D21)/2</f>
        <v>13036</v>
      </c>
    </row>
    <row r="23" spans="2:9" ht="18" customHeight="1">
      <c r="C23" s="94">
        <v>42690</v>
      </c>
      <c r="D23" s="95"/>
      <c r="F23" s="54"/>
    </row>
    <row r="24" spans="2:9" ht="18" customHeight="1">
      <c r="C24" s="49" t="s">
        <v>96</v>
      </c>
      <c r="D24" s="50" t="s">
        <v>97</v>
      </c>
    </row>
    <row r="25" spans="2:9" ht="18" customHeight="1">
      <c r="C25" s="76">
        <v>13280</v>
      </c>
      <c r="D25" s="76">
        <v>13414</v>
      </c>
    </row>
    <row r="26" spans="2:9" ht="18" customHeight="1">
      <c r="C26" s="52" t="s">
        <v>98</v>
      </c>
      <c r="D26" s="53">
        <f>(C25+D25)/2</f>
        <v>13347</v>
      </c>
    </row>
    <row r="27" spans="2:9" ht="18" customHeight="1">
      <c r="C27" s="2"/>
    </row>
    <row r="28" spans="2:9" ht="18" customHeight="1">
      <c r="C28" s="27"/>
      <c r="F28" s="2"/>
      <c r="H28" s="28"/>
    </row>
    <row r="29" spans="2:9" ht="18" customHeight="1">
      <c r="C29" s="27"/>
      <c r="F29" s="2"/>
      <c r="H29" s="28"/>
    </row>
    <row r="30" spans="2:9" ht="18" customHeight="1">
      <c r="C30" s="27"/>
      <c r="F30" s="2"/>
      <c r="H30" s="28"/>
    </row>
    <row r="31" spans="2:9" ht="18" customHeight="1">
      <c r="C31" s="27"/>
      <c r="F31" s="2"/>
      <c r="H31" s="28"/>
    </row>
    <row r="32" spans="2:9" ht="18" customHeight="1">
      <c r="C32" s="27"/>
      <c r="F32" s="2"/>
      <c r="H32" s="28"/>
    </row>
    <row r="33" spans="6:8" ht="18" customHeight="1">
      <c r="F33" s="2"/>
      <c r="H33" s="28"/>
    </row>
  </sheetData>
  <mergeCells count="3">
    <mergeCell ref="C18:D18"/>
    <mergeCell ref="C19:D19"/>
    <mergeCell ref="C23:D23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6" t="s">
        <v>100</v>
      </c>
      <c r="D7" s="96"/>
      <c r="E7" s="96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6" t="s">
        <v>113</v>
      </c>
      <c r="D18" s="96"/>
      <c r="E18" s="96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6" t="s">
        <v>113</v>
      </c>
      <c r="D27" s="96"/>
      <c r="E27" s="96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6" t="s">
        <v>113</v>
      </c>
      <c r="D36" s="96"/>
      <c r="E36" s="96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7" t="s">
        <v>113</v>
      </c>
      <c r="D4" s="97"/>
      <c r="E4" s="97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7" t="s">
        <v>100</v>
      </c>
      <c r="D13" s="97"/>
      <c r="E13" s="97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7" t="s">
        <v>113</v>
      </c>
      <c r="D23" s="97"/>
      <c r="E23" s="97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Daily</vt:lpstr>
      <vt:lpstr>Weekly</vt:lpstr>
      <vt:lpstr>Acc Ext</vt:lpstr>
      <vt:lpstr>Acc Int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2016-11-18T02:29:16Z</cp:lastPrinted>
  <dcterms:created xsi:type="dcterms:W3CDTF">2016-01-04T03:11:53Z</dcterms:created>
  <dcterms:modified xsi:type="dcterms:W3CDTF">2016-11-30T07:00:40Z</dcterms:modified>
</cp:coreProperties>
</file>