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28" i="7" l="1"/>
  <c r="G28"/>
  <c r="H770" i="1"/>
  <c r="H804" s="1"/>
  <c r="G770"/>
  <c r="G804" s="1"/>
  <c r="H744" l="1"/>
  <c r="G744"/>
  <c r="H720"/>
  <c r="G720" l="1"/>
  <c r="G16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<sst xmlns="http://schemas.openxmlformats.org/spreadsheetml/2006/main" count="3619" uniqueCount="1200">
  <si>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</si>
  <si>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</si>
  <si>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</si>
  <si>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</si>
  <si>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</si>
  <si>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</si>
  <si>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</si>
  <si>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</si>
  <si>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</si>
  <si>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</si>
  <si>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</si>
  <si>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</si>
  <si>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</si>
  <si>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</si>
  <si>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</si>
  <si>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</si>
  <si>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</si>
  <si>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</si>
  <si>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</si>
  <si>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</si>
  <si>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</si>
  <si>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</si>
  <si>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</si>
  <si>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</si>
  <si>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</si>
  <si>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</si>
  <si>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</si>
  <si>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</si>
  <si>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</si>
  <si>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</si>
  <si>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</si>
  <si>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</si>
  <si>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</si>
  <si>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</si>
  <si>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</si>
  <si>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</si>
  <si>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</si>
  <si>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</si>
  <si>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</si>
  <si>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</si>
  <si>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</si>
  <si>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</si>
  <si>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</si>
  <si>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</si>
  <si>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</si>
  <si>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</si>
  <si>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</si>
  <si>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</si>
  <si>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</si>
  <si>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</si>
  <si>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</si>
  <si>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</si>
  <si>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</si>
  <si>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</si>
  <si>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</si>
  <si>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</si>
  <si>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</si>
  <si>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</si>
  <si>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</si>
  <si>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</si>
  <si>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</si>
  <si>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</si>
  <si>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</si>
  <si>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</si>
  <si>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</si>
  <si>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</si>
  <si>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</si>
  <si>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</si>
  <si>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</si>
  <si>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</si>
  <si>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</si>
  <si>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</si>
  <si>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</si>
  <si>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</si>
  <si>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</si>
  <si>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</si>
  <si>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</si>
  <si>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</si>
  <si>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</si>
  <si>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</si>
  <si>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</si>
  <si>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</si>
  <si>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</si>
  <si>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</si>
  <si>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</si>
  <si>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</si>
  <si>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</si>
  <si>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</si>
  <si>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</si>
  <si>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</si>
  <si>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</si>
  <si>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</si>
  <si>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</si>
  <si>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</si>
  <si>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</si>
  <si>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</si>
  <si>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</si>
  <si>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</si>
  <si>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</si>
  <si>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</si>
  <si>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</si>
  <si>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</si>
  <si>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</si>
  <si>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</si>
  <si>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</si>
  <si>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</si>
  <si>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</si>
  <si>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</si>
  <si>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</si>
  <si>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</si>
  <si>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</si>
  <si>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</si>
  <si>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</si>
  <si>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</si>
  <si>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</si>
  <si>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</si>
  <si>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</si>
  <si>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</si>
  <si>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</si>
  <si>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</si>
  <si>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</si>
  <si>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</si>
  <si>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</si>
  <si>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</si>
  <si>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</si>
  <si>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</si>
  <si>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</si>
  <si>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</si>
  <si>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</si>
  <si>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</si>
  <si>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</si>
  <si>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</si>
  <si>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</si>
  <si>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</si>
  <si>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</si>
  <si>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</si>
  <si>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</si>
  <si>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</si>
  <si>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</si>
  <si>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</si>
  <si>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</si>
  <si>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</si>
  <si>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</si>
  <si>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</si>
  <si>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</si>
  <si>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</si>
  <si>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</si>
  <si>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</si>
  <si>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</si>
  <si>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</si>
  <si>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</si>
  <si>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</si>
  <si>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</si>
  <si>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</si>
  <si>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</si>
  <si>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</si>
  <si>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</si>
  <si>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</si>
  <si>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</si>
  <si>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</si>
  <si>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</si>
  <si>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</si>
  <si>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</si>
  <si>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</si>
  <si>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</si>
  <si>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</si>
  <si>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</si>
  <si>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</si>
  <si>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</si>
  <si>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</si>
  <si>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</si>
  <si>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</si>
  <si>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</si>
  <si>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</si>
  <si>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</si>
  <si>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</si>
  <si>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</si>
  <si>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</si>
  <si>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</si>
  <si>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</si>
  <si>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</si>
  <si>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</si>
  <si>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</si>
  <si>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</si>
  <si>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</si>
  <si>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</si>
  <si>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</si>
  <si>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</si>
  <si>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</si>
  <si>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</si>
  <si>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</si>
  <si>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</si>
  <si>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</si>
  <si>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</si>
  <si>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</si>
  <si>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</si>
  <si>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</si>
  <si>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</si>
  <si>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</si>
  <si>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</si>
  <si>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</si>
  <si>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</si>
  <si>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</si>
  <si>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</si>
  <si>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</si>
  <si>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</si>
  <si>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</si>
  <si>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</si>
  <si>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</si>
  <si>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</si>
  <si>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</si>
  <si>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</si>
  <si>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</si>
  <si>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</si>
  <si>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</si>
  <si>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</si>
  <si>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</si>
  <si>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</si>
  <si>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</si>
  <si>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</si>
  <si>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</si>
  <si>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</si>
  <si>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</si>
  <si>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</si>
  <si>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</si>
  <si>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</si>
  <si>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</si>
  <si>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</si>
  <si>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</si>
  <si>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</si>
  <si>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</si>
  <si>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</si>
  <si>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</si>
  <si>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</si>
  <si>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</si>
  <si>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</si>
  <si>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</si>
  <si>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</si>
  <si>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</si>
  <si>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</si>
  <si>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</si>
  <si>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</si>
  <si>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</si>
  <si>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</si>
  <si>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</si>
  <si>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</si>
  <si>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</si>
  <si>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</si>
  <si>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</si>
  <si>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</si>
  <si>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</si>
  <si>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</si>
  <si>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</si>
  <si>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</si>
  <si>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</si>
  <si>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</si>
  <si>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</si>
  <si>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</si>
  <si>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</si>
  <si>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</si>
  <si>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</si>
  <si>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</si>
  <si>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</si>
  <si>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</si>
  <si>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</si>
  <si>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</si>
  <si>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</si>
  <si>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</si>
  <si>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</si>
  <si>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</si>
  <si>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</si>
  <si>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</si>
  <si>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</si>
  <si>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</si>
  <si>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</si>
  <si>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</si>
  <si>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</si>
  <si>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</si>
  <si>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</si>
  <si>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</si>
  <si>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</si>
  <si>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</si>
  <si>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</si>
  <si>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</si>
  <si>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</si>
  <si>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</si>
  <si>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</si>
  <si>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</si>
  <si>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</si>
  <si>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</si>
  <si>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</si>
  <si>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</si>
  <si>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</si>
  <si>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</si>
  <si>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</si>
  <si>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</si>
  <si>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</si>
  <si>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</si>
  <si>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</si>
  <si>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</si>
  <si>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</si>
  <si>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</si>
  <si>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</si>
  <si>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</si>
  <si>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</si>
  <si>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</si>
  <si>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</si>
  <si>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</si>
  <si>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</si>
  <si>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</si>
  <si>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</si>
  <si>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</si>
  <si>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</si>
  <si>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</si>
  <si>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</si>
  <si>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</si>
  <si>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</si>
  <si>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</si>
  <si>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</si>
  <si>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</si>
  <si>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</si>
  <si>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</si>
  <si>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</si>
  <si>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</si>
  <si>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</si>
  <si>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</si>
  <si>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</si>
  <si>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</si>
  <si>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</si>
  <si>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</si>
  <si>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</si>
  <si>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</si>
  <si>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</si>
  <si>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</si>
  <si>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</si>
  <si>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</si>
  <si>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</si>
  <si>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</si>
  <si>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</si>
  <si>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</si>
  <si>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</si>
  <si>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</si>
  <si>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</si>
  <si>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</si>
  <si>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</si>
  <si>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</si>
  <si>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</si>
  <si>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</si>
  <si>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</si>
  <si>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</si>
  <si>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</si>
  <si>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</si>
  <si>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</si>
  <si>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</si>
  <si>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</si>
  <si>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</si>
  <si>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</si>
  <si>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</si>
  <si>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</si>
  <si>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</si>
  <si>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</si>
  <si>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</si>
  <si>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</si>
  <si>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</si>
  <si>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</si>
  <si>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</si>
  <si>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</si>
  <si>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</si>
  <si>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</si>
  <si>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</si>
  <si>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</si>
  <si>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</si>
  <si>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</si>
  <si>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</si>
  <si>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</si>
  <si>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</si>
  <si>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</si>
  <si>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</si>
  <si>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</si>
  <si>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</si>
  <si>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</si>
  <si>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</si>
  <si>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</si>
  <si>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</si>
  <si>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</si>
  <si>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</si>
  <si>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</si>
  <si>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</si>
  <si>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</si>
  <si>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</si>
  <si>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</si>
  <si>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</si>
  <si>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</si>
  <si>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</si>
  <si>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</si>
  <si>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</si>
  <si>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</si>
  <si>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</si>
  <si>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</si>
  <si>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</si>
  <si>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</si>
  <si>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</si>
  <si>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</si>
  <si>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</si>
  <si>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</si>
  <si>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</si>
  <si>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</si>
  <si>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</si>
  <si>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</si>
  <si>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</si>
  <si>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</si>
  <si>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</si>
  <si>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</si>
  <si>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</si>
  <si>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</si>
  <si>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</si>
  <si>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</si>
  <si>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</si>
  <si>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</si>
  <si>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</si>
  <si>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</si>
  <si>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</si>
  <si>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</si>
  <si>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</si>
  <si>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</si>
  <si>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</si>
  <si>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</si>
  <si>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</si>
  <si>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</si>
  <si>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</si>
  <si>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</si>
  <si>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</si>
  <si>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</si>
  <si>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</si>
  <si>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</si>
  <si>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</si>
  <si>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</si>
  <si>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</si>
  <si>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</si>
  <si>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</si>
  <si>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</si>
  <si>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</si>
  <si>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</si>
  <si>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</si>
  <si>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</si>
  <si>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</si>
  <si>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</si>
  <si>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</si>
  <si>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</si>
  <si>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</si>
  <si>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</si>
  <si>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</si>
  <si>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</si>
  <si>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</si>
  <si>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</si>
  <si>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</si>
  <si>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</si>
  <si>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</si>
  <si>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</si>
  <si>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</si>
  <si>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</si>
  <si>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</si>
  <si>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</si>
  <si>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</si>
  <si>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</si>
  <si>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</si>
  <si>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</si>
  <si>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</si>
  <si>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</si>
  <si>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</si>
  <si>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</si>
  <si>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</si>
  <si>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</si>
  <si>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</si>
  <si>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</si>
  <si>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</si>
  <si>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</si>
  <si>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</si>
  <si>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</si>
  <si>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</si>
  <si>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</si>
  <si>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</si>
  <si>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</si>
  <si>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</si>
  <si>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</si>
  <si>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</si>
  <si>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</si>
  <si>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</si>
  <si>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</si>
  <si>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</si>
  <si>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</si>
  <si>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</si>
  <si>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</si>
  <si>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</si>
  <si>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</si>
  <si>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</si>
  <si>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</si>
  <si>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</si>
  <si>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</si>
  <si>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</si>
  <si>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</si>
  <si>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</si>
  <si>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</si>
  <si>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</si>
  <si>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</si>
  <si>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</si>
  <si>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</si>
  <si>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</si>
  <si>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</si>
  <si>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</si>
  <si>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</si>
  <si>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</si>
  <si>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</si>
  <si>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</si>
  <si>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</si>
  <si>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</si>
  <si>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</si>
  <si>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</si>
  <si>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</si>
  <si>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</si>
  <si>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</si>
  <si>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</si>
  <si>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</si>
  <si>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</si>
  <si>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</si>
  <si>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</si>
  <si>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</si>
  <si>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</si>
  <si>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</si>
  <si>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</si>
  <si>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</si>
  <si>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</si>
  <si>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</si>
  <si>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</si>
  <si>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</si>
  <si>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</si>
  <si>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</si>
  <si>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</si>
  <si>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</si>
  <si>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</si>
  <si>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</si>
  <si>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</si>
  <si>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</si>
  <si>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</si>
  <si>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</si>
  <si>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</si>
  <si>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</si>
  <si>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</si>
  <si>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</si>
  <si>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</si>
  <si>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</si>
  <si>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</si>
  <si>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</si>
  <si>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</si>
  <si>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</si>
  <si>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</si>
  <si>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</si>
  <si>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</si>
  <si>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</si>
  <si>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</si>
  <si>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</si>
  <si>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</si>
  <si>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</si>
  <si>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</si>
  <si>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</si>
  <si>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</si>
  <si>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</si>
  <si>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</si>
  <si>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</si>
  <si>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</si>
  <si>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</si>
  <si>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</si>
  <si>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</si>
  <si>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</si>
  <si>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</si>
  <si>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</si>
  <si>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</si>
  <si>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</si>
  <si>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</si>
  <si>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</si>
  <si>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</si>
  <si>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</si>
  <si>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</si>
  <si>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</si>
  <si>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</si>
  <si>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</si>
  <si>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</si>
  <si>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</si>
  <si>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</si>
  <si>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</si>
  <si>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</si>
  <si>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</si>
  <si>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</si>
  <si>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</si>
  <si>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</si>
  <si>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</si>
  <si>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</si>
  <si>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</si>
  <si>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</si>
  <si>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</si>
  <si>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</si>
  <si>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</si>
  <si>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</si>
  <si>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</si>
  <si>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</si>
  <si>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</si>
  <si>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</si>
  <si>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</si>
  <si>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</si>
  <si>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</si>
  <si>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</si>
  <si>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</si>
  <si>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</si>
  <si>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</si>
  <si>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</si>
  <si>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</si>
  <si>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</si>
  <si>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</si>
  <si>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</si>
  <si>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</si>
  <si>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</si>
  <si>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</si>
  <si>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</si>
  <si>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</si>
  <si>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</si>
  <si>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</si>
  <si>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</si>
  <si>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</si>
  <si>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</si>
  <si>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</si>
  <si>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</si>
  <si>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</si>
  <si>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</si>
  <si>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</si>
  <si>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</si>
  <si>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</si>
  <si>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</si>
  <si>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</si>
  <si>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</si>
  <si>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</si>
  <si>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</si>
  <si>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</si>
  <si>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</si>
  <si>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</si>
  <si>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</si>
  <si>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</si>
  <si>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</si>
  <si>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</si>
  <si>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</si>
  <si>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</si>
  <si>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</si>
  <si>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</si>
  <si>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</si>
  <si>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</si>
  <si>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</si>
  <si>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</si>
  <si>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</si>
  <si>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</si>
  <si>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</si>
  <si>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</si>
  <si>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</si>
  <si>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</si>
  <si>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</si>
  <si>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</si>
  <si>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</si>
  <si>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</si>
  <si>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</si>
  <si>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</si>
  <si>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</si>
  <si>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</si>
  <si>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</si>
  <si>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</si>
  <si>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</si>
  <si>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</si>
  <si>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</si>
  <si>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</si>
  <si>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</si>
  <si>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</si>
  <si>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</si>
  <si>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</si>
  <si>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</si>
  <si>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</si>
  <si>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</si>
  <si>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</si>
  <si>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</si>
  <si>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</si>
  <si>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</si>
  <si>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</si>
  <si>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</si>
  <si>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</si>
  <si>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</si>
  <si>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</si>
  <si>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</si>
  <si>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</si>
  <si>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</si>
  <si>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</si>
  <si>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</si>
  <si>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</si>
  <si>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</si>
  <si>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</si>
  <si>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</si>
  <si>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</si>
  <si>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</si>
  <si>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</si>
  <si>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</si>
  <si>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</si>
  <si>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</si>
  <si>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</si>
  <si>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</si>
  <si>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</si>
  <si>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</si>
  <si>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</si>
  <si>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</si>
  <si>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</si>
  <si>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</si>
  <si>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</si>
  <si>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</si>
  <si>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</si>
  <si>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</si>
  <si>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</si>
  <si>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</si>
  <si>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</si>
  <si>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</si>
  <si>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</si>
  <si>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</si>
  <si>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</si>
  <si>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</si>
  <si>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</si>
  <si>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</si>
  <si>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</si>
  <si>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</si>
  <si>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</si>
  <si>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</si>
  <si>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</si>
  <si>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</si>
  <si>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</si>
  <si>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</si>
  <si>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</si>
  <si>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</si>
  <si>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</si>
  <si>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</si>
  <si>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</si>
  <si>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</si>
  <si>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</si>
  <si>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</si>
  <si>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</si>
  <si>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</si>
  <si>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</si>
  <si>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</si>
  <si>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</si>
  <si>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</si>
  <si>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</si>
  <si>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</si>
  <si>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</si>
  <si>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</si>
  <si>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</si>
  <si>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</si>
  <si>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</si>
  <si>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</si>
  <si>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</si>
  <si>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</si>
  <si>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</si>
  <si>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</si>
  <si>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</si>
  <si>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</si>
  <si>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</si>
  <si>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</si>
  <si>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</si>
  <si>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</si>
  <si>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</si>
  <si>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</si>
  <si>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</si>
  <si>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</si>
  <si>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</si>
  <si>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</si>
  <si>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</si>
  <si>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</si>
  <si>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</si>
  <si>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</si>
  <si>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</si>
  <si>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</si>
  <si>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</si>
  <si>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</si>
  <si>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</si>
  <si>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</si>
  <si>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</si>
  <si>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</si>
  <si>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</si>
  <si>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</si>
  <si>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</si>
  <si>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</si>
  <si>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</si>
  <si>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</si>
  <si>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</si>
  <si>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</si>
  <si>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</si>
  <si>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</si>
  <si>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</si>
  <si>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</si>
  <si>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</si>
  <si>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</si>
  <si>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</si>
  <si>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</si>
  <si>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</si>
  <si>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</si>
  <si>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</si>
  <si>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</si>
  <si>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</si>
  <si>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</si>
  <si>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</si>
  <si>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</si>
  <si>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</si>
  <si>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</si>
  <si>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</si>
  <si>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</si>
  <si>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</si>
  <si>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</si>
  <si>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</si>
  <si>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</si>
  <si>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</si>
  <si>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</si>
  <si>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</si>
  <si>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</si>
  <si>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</si>
  <si>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</si>
  <si>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</si>
  <si>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</si>
  <si>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</si>
  <si>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</si>
  <si>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</si>
  <si>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</si>
  <si>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</si>
  <si>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</si>
  <si>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</si>
  <si>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</si>
  <si>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</si>
  <si>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</si>
  <si>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</si>
  <si>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</si>
  <si>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</si>
  <si>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</si>
  <si>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</si>
  <si>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</si>
  <si>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</si>
  <si>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</si>
  <si>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</si>
  <si>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</si>
  <si>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</si>
  <si>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</si>
  <si>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</si>
  <si>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</si>
  <si>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</si>
  <si>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</si>
  <si>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</si>
  <si>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</si>
  <si>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</si>
  <si>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</si>
  <si>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</si>
  <si>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</si>
  <si>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</si>
  <si>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</si>
  <si>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</si>
  <si>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</si>
  <si>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</si>
  <si>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</si>
  <si>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</si>
  <si>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</si>
  <si>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</si>
  <si>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</si>
  <si>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</si>
  <si>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</si>
  <si>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</si>
  <si>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</si>
  <si>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</si>
  <si>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</si>
  <si>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</si>
  <si>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</si>
  <si>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</si>
  <si>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</si>
  <si>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</si>
  <si>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</si>
  <si>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</si>
  <si>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</si>
  <si>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</si>
  <si>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</si>
  <si>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</si>
  <si>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</si>
  <si>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</si>
  <si>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</si>
  <si>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</si>
  <si>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</si>
  <si>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</si>
  <si>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</si>
  <si>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</si>
  <si>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</si>
  <si>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</si>
  <si>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</si>
  <si>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</si>
  <si>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</si>
  <si>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</si>
  <si>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</si>
  <si>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</si>
  <si>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</si>
  <si>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</si>
  <si>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</si>
  <si>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</si>
  <si>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</si>
  <si>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</si>
  <si>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</si>
  <si>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</si>
  <si>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</si>
  <si>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</si>
  <si>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</si>
  <si>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</si>
  <si>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</si>
  <si>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</si>
  <si>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</si>
  <si>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</si>
  <si>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</si>
  <si>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</si>
  <si>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</si>
  <si>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</si>
  <si>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</si>
  <si>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</si>
  <si>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</si>
  <si>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</si>
  <si>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</si>
  <si>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</si>
  <si>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</si>
  <si>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</si>
  <si>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</si>
  <si>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</si>
  <si>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</si>
  <si>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</si>
  <si>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</si>
  <si>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</si>
  <si>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</si>
  <si>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</si>
  <si>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</si>
  <si>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</si>
  <si>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</si>
  <si>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</si>
  <si>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</si>
  <si>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</si>
  <si>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</si>
  <si>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</si>
  <si>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</si>
  <si>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</si>
  <si>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</si>
  <si>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</si>
  <si>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</si>
  <si>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</si>
  <si>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</si>
  <si>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</si>
  <si>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</si>
  <si>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</si>
  <si>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</si>
  <si>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</si>
  <si>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</si>
  <si>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</si>
  <si>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</si>
  <si>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</si>
  <si>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</si>
  <si>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</si>
  <si>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</si>
  <si>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</si>
  <si>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</si>
  <si>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</si>
  <si>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</si>
  <si>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</si>
  <si>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</si>
  <si>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</si>
  <si>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</si>
  <si>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</si>
  <si>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</si>
  <si>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</si>
  <si>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</si>
  <si>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</si>
  <si>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</si>
  <si>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</si>
  <si>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</si>
  <si>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</si>
  <si>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</si>
  <si>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</si>
  <si>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</si>
  <si>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</si>
  <si>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</si>
  <si>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</si>
  <si>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</si>
  <si>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</si>
  <si>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</si>
  <si>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</si>
  <si>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</si>
  <si>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</si>
  <si>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</si>
  <si>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</si>
  <si>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</si>
  <si>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</si>
  <si>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</si>
  <si>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</si>
  <si>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</si>
  <si>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</si>
  <si>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</si>
  <si>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</si>
  <si>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</si>
  <si>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</si>
  <si>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</si>
  <si>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</si>
  <si>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</si>
  <si>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</si>
  <si>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</si>
  <si>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</si>
  <si>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</si>
  <si>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</si>
  <si>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</si>
  <si>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</si>
  <si>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</si>
  <si>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</si>
  <si>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</si>
  <si>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</si>
  <si>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</si>
  <si>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</si>
  <si>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</si>
  <si>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</si>
  <si>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</si>
  <si>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</si>
  <si>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</si>
  <si>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</si>
  <si>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</si>
  <si>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</si>
  <si>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</si>
  <si>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</si>
  <si>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</si>
  <si>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</si>
  <si>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</si>
  <si>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</si>
  <si>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</si>
  <si>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</si>
  <si>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</si>
  <si>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</si>
  <si>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</si>
  <si>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</si>
  <si>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</si>
  <si>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</si>
  <si>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</si>
  <si>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</si>
  <si>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</si>
  <si>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</si>
  <si>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</si>
  <si>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</si>
  <si>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</si>
  <si>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</si>
  <si>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</si>
  <si>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</si>
  <si>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</si>
  <si>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</si>
  <si>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</si>
  <si>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</si>
  <si>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</si>
  <si>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</si>
  <si>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</si>
  <si>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</si>
  <si>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</si>
  <si>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</si>
  <si>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</si>
  <si>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</si>
  <si>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</si>
  <si>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</si>
  <si>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</si>
  <si>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</si>
  <si>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</si>
  <si>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</si>
  <si>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</si>
  <si>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</si>
  <si>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</si>
  <si>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</si>
  <si>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</si>
  <si>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</si>
  <si>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</si>
  <si>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</si>
  <si>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</si>
  <si>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</si>
  <si>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</si>
  <si>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</si>
  <si>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</si>
  <si>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</si>
  <si>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</si>
  <si>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</si>
  <si>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</si>
  <si>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</si>
  <si>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</si>
  <si>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</si>
  <si>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</si>
  <si>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</si>
  <si>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</si>
  <si>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</si>
  <si>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</si>
  <si>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</si>
  <si>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</si>
  <si>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</si>
  <si>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</si>
  <si>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</si>
  <si>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</si>
  <si>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</si>
  <si>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</si>
  <si>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</si>
  <si>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</si>
  <si>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</si>
  <si>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</si>
  <si>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</si>
  <si>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</si>
  <si>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</si>
  <si>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</si>
  <si>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</si>
  <si>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</si>
  <si>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</si>
  <si>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</si>
  <si>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</si>
  <si>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</si>
  <si>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</si>
  <si>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</si>
  <si>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</si>
  <si>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</si>
  <si>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</si>
  <si>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</si>
  <si>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</si>
  <si>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</si>
  <si>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</si>
  <si>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</si>
  <si>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</si>
  <si>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</si>
  <si>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</si>
  <si>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</si>
  <si>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</si>
  <si>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</si>
  <si>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</si>
  <si>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</si>
  <si>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</si>
  <si>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</si>
  <si>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</si>
  <si>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</si>
  <si>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</si>
  <si>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</si>
  <si>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</si>
  <si>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</si>
  <si>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</si>
  <si>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</si>
  <si>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</si>
  <si>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</si>
  <si>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</si>
  <si>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</si>
  <si>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</si>
  <si>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</si>
  <si>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</si>
  <si>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</si>
  <si>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</si>
  <si>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</si>
  <si>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</si>
  <si>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</si>
  <si>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</si>
  <si>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</si>
  <si>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</si>
  <si>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</si>
  <si>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</si>
  <si>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</si>
  <si>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</si>
  <si>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</si>
  <si>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</si>
  <si>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</si>
  <si>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</si>
  <si>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</si>
  <si>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</si>
  <si>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</si>
  <si>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</si>
  <si>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</si>
  <si>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</si>
  <si>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</si>
  <si>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</si>
  <si>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</si>
  <si>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</si>
  <si>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</si>
  <si>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</si>
  <si>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</si>
  <si>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</si>
  <si>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</si>
  <si>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</si>
  <si>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</si>
  <si>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</si>
  <si>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</si>
  <si>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</si>
  <si>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</si>
  <si>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</si>
  <si>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</si>
  <si>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</si>
  <si>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</si>
  <si>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</si>
  <si>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Periode 30 April - 09 Mei 2019</t>
  </si>
  <si>
    <t>Cilegon, 09 Mei 2019</t>
  </si>
  <si>
    <t>27/03 - 26/08/19</t>
  </si>
  <si>
    <t>31/03 - 30/06/19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</si>
</sst>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805"/>
  <sheetViews>
    <sheetView topLeftCell="E760" workbookViewId="0">
      <selection activeCell="B768" sqref="B768:I768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7" t="s">
        <v>112</v>
      </c>
      <c r="B4" s="168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20.100000000000001" hidden="1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9" t="s">
        <v>28</v>
      </c>
      <c r="D35" s="170"/>
      <c r="E35" s="170"/>
      <c r="F35" s="171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7" t="s">
        <v>190</v>
      </c>
      <c r="B36" s="168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9" t="s">
        <v>220</v>
      </c>
      <c r="D65" s="170"/>
      <c r="E65" s="170"/>
      <c r="F65" s="171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7" t="s">
        <v>249</v>
      </c>
      <c r="B66" s="168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9" t="s">
        <v>250</v>
      </c>
      <c r="D103" s="170"/>
      <c r="E103" s="170"/>
      <c r="F103" s="171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7" t="s">
        <v>307</v>
      </c>
      <c r="B104" s="168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9" t="s">
        <v>316</v>
      </c>
      <c r="D130" s="170"/>
      <c r="E130" s="170"/>
      <c r="F130" s="171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7" t="s">
        <v>346</v>
      </c>
      <c r="B131" s="168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20.100000000000001" hidden="1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9" t="s">
        <v>347</v>
      </c>
      <c r="D161" s="170"/>
      <c r="E161" s="170"/>
      <c r="F161" s="171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7" t="s">
        <v>405</v>
      </c>
      <c r="B162" s="168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20.100000000000001" hidden="1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9" t="s">
        <v>429</v>
      </c>
      <c r="D184" s="170"/>
      <c r="E184" s="170"/>
      <c r="F184" s="171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7" t="s">
        <v>430</v>
      </c>
      <c r="B185" s="168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20.100000000000001" hidden="1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9" t="s">
        <v>446</v>
      </c>
      <c r="D220" s="170"/>
      <c r="E220" s="170"/>
      <c r="F220" s="171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7" t="s">
        <v>445</v>
      </c>
      <c r="B221" s="168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20.100000000000001" hidden="1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20.100000000000001" hidden="1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9" t="s">
        <v>503</v>
      </c>
      <c r="D251" s="170"/>
      <c r="E251" s="170"/>
      <c r="F251" s="171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7" t="s">
        <v>502</v>
      </c>
      <c r="B252" s="168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9" t="s">
        <v>551</v>
      </c>
      <c r="D278" s="170"/>
      <c r="E278" s="170"/>
      <c r="F278" s="171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7" t="s">
        <v>550</v>
      </c>
      <c r="B279" s="168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20.100000000000001" hidden="1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9" t="s">
        <v>586</v>
      </c>
      <c r="D316" s="170"/>
      <c r="E316" s="170"/>
      <c r="F316" s="171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7" t="s">
        <v>604</v>
      </c>
      <c r="B317" s="168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hidden="1" customHeight="1">
      <c r="A351" s="85"/>
      <c r="B351" s="86"/>
      <c r="C351" s="169" t="s">
        <v>669</v>
      </c>
      <c r="D351" s="170"/>
      <c r="E351" s="170"/>
      <c r="F351" s="171"/>
      <c r="G351" s="87">
        <f>SUM(G304:G350)</f>
        <v>9067.5</v>
      </c>
      <c r="H351" s="152">
        <f>SUM(H304:H350)</f>
        <v>3208625722</v>
      </c>
      <c r="I351" s="87"/>
    </row>
    <row r="352" spans="1:9" ht="20.100000000000001" hidden="1" customHeight="1">
      <c r="A352" s="167" t="s">
        <v>646</v>
      </c>
      <c r="B352" s="168"/>
      <c r="C352" s="7"/>
      <c r="D352" s="9"/>
      <c r="E352" s="7"/>
      <c r="F352" s="7"/>
      <c r="G352" s="11"/>
      <c r="H352" s="10"/>
      <c r="I352" s="9"/>
    </row>
    <row r="353" spans="1:9" ht="20.100000000000001" hidden="1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hidden="1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20.100000000000001" hidden="1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20.100000000000001" hidden="1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hidden="1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20.100000000000001" hidden="1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hidden="1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hidden="1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hidden="1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20.100000000000001" hidden="1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20.100000000000001" hidden="1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hidden="1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hidden="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hidden="1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20.100000000000001" hidden="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20.100000000000001" hidden="1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hidden="1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hidden="1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20.100000000000001" hidden="1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20.100000000000001" hidden="1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hidden="1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20.100000000000001" hidden="1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hidden="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hidden="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hidden="1" customHeight="1">
      <c r="A377" s="90"/>
      <c r="B377" s="91"/>
      <c r="C377" s="172" t="s">
        <v>670</v>
      </c>
      <c r="D377" s="173"/>
      <c r="E377" s="173"/>
      <c r="F377" s="174"/>
      <c r="G377" s="92">
        <f>SUM(G331:G376)</f>
        <v>14037.5</v>
      </c>
      <c r="H377" s="154">
        <f>SUM(H331:H376)</f>
        <v>4531819711</v>
      </c>
      <c r="I377" s="92"/>
    </row>
    <row r="378" spans="1:9" ht="20.100000000000001" hidden="1" customHeight="1">
      <c r="A378" s="167" t="s">
        <v>706</v>
      </c>
      <c r="B378" s="168"/>
      <c r="C378" s="7"/>
      <c r="D378" s="9"/>
      <c r="E378" s="7"/>
      <c r="F378" s="7"/>
      <c r="G378" s="11"/>
      <c r="H378" s="10"/>
      <c r="I378" s="9"/>
    </row>
    <row r="379" spans="1:9" ht="20.100000000000001" hidden="1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20.100000000000001" hidden="1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hidden="1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20.100000000000001" hidden="1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hidden="1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hidden="1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hidden="1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hidden="1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20.100000000000001" hidden="1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hidden="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20.100000000000001" hidden="1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20.100000000000001" hidden="1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hidden="1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hidden="1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20.100000000000001" hidden="1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hidden="1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20.100000000000001" hidden="1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hidden="1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20.100000000000001" hidden="1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hidden="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20.100000000000001" hidden="1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20.100000000000001" hidden="1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hidden="1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hidden="1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20.100000000000001" hidden="1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20.100000000000001" hidden="1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20.100000000000001" hidden="1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hidden="1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hidden="1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20.100000000000001" hidden="1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20.100000000000001" hidden="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hidden="1" customHeight="1">
      <c r="A410" s="90"/>
      <c r="B410" s="91"/>
      <c r="C410" s="172" t="s">
        <v>28</v>
      </c>
      <c r="D410" s="173"/>
      <c r="E410" s="173"/>
      <c r="F410" s="174"/>
      <c r="G410" s="92">
        <f>SUM(G379:G409)</f>
        <v>4787.5</v>
      </c>
      <c r="H410" s="154">
        <f>SUM(H379:H409)</f>
        <v>962003131</v>
      </c>
      <c r="I410" s="92"/>
    </row>
    <row r="411" spans="1:9" ht="20.100000000000001" hidden="1" customHeight="1">
      <c r="A411" s="167" t="s">
        <v>725</v>
      </c>
      <c r="B411" s="168"/>
      <c r="C411" s="7"/>
      <c r="D411" s="9"/>
      <c r="E411" s="7"/>
      <c r="F411" s="7"/>
      <c r="G411" s="11"/>
      <c r="H411" s="10"/>
      <c r="I411" s="9"/>
    </row>
    <row r="412" spans="1:9" ht="20.100000000000001" hidden="1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hidden="1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20.100000000000001" hidden="1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20.100000000000001" hidden="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20.100000000000001" hidden="1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hidden="1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20.100000000000001" hidden="1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20.100000000000001" hidden="1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20.100000000000001" hidden="1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20.100000000000001" hidden="1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20.100000000000001" hidden="1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20.100000000000001" hidden="1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20.100000000000001" hidden="1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hidden="1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hidden="1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20.100000000000001" hidden="1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20.100000000000001" hidden="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20.100000000000001" hidden="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hidden="1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hidden="1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20.100000000000001" hidden="1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20.100000000000001" hidden="1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20.100000000000001" hidden="1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hidden="1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hidden="1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20.100000000000001" hidden="1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hidden="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hidden="1" customHeight="1">
      <c r="A439" s="90"/>
      <c r="B439" s="91"/>
      <c r="C439" s="172" t="s">
        <v>726</v>
      </c>
      <c r="D439" s="173"/>
      <c r="E439" s="173"/>
      <c r="F439" s="174"/>
      <c r="G439" s="92">
        <f>SUM(G411:G438)</f>
        <v>17668</v>
      </c>
      <c r="H439" s="154">
        <f>SUM(H411:H438)</f>
        <v>734245110</v>
      </c>
      <c r="I439" s="92"/>
    </row>
    <row r="440" spans="1:69" ht="20.100000000000001" hidden="1" customHeight="1">
      <c r="A440" s="167" t="s">
        <v>786</v>
      </c>
      <c r="B440" s="168"/>
      <c r="C440" s="7"/>
      <c r="D440" s="9"/>
      <c r="E440" s="7"/>
      <c r="F440" s="7"/>
      <c r="G440" s="11"/>
      <c r="H440" s="10"/>
      <c r="I440" s="9"/>
    </row>
    <row r="441" spans="1:69" ht="20.100000000000001" hidden="1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hidden="1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hidden="1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hidden="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20.100000000000001" hidden="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hidden="1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20.100000000000001" hidden="1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hidden="1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20.100000000000001" hidden="1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20.100000000000001" hidden="1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20.100000000000001" hidden="1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20.100000000000001" hidden="1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20.100000000000001" hidden="1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20.100000000000001" hidden="1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hidden="1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20.100000000000001" hidden="1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hidden="1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hidden="1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hidden="1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hidden="1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hidden="1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20.100000000000001" hidden="1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hidden="1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hidden="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20.100000000000001" hidden="1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hidden="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hidden="1" customHeight="1">
      <c r="A467" s="90"/>
      <c r="B467" s="91"/>
      <c r="C467" s="172" t="s">
        <v>250</v>
      </c>
      <c r="D467" s="173"/>
      <c r="E467" s="173"/>
      <c r="F467" s="174"/>
      <c r="G467" s="92">
        <f>SUM(G440:G466)</f>
        <v>10065</v>
      </c>
      <c r="H467" s="154">
        <f>SUM(H440:H466)</f>
        <v>1559977864</v>
      </c>
      <c r="I467" s="92"/>
    </row>
    <row r="468" spans="1:9" ht="20.100000000000001" hidden="1" customHeight="1">
      <c r="A468" s="167" t="s">
        <v>822</v>
      </c>
      <c r="B468" s="168"/>
      <c r="C468" s="7"/>
      <c r="D468" s="9"/>
      <c r="E468" s="7"/>
      <c r="F468" s="7"/>
      <c r="G468" s="11"/>
      <c r="H468" s="10"/>
      <c r="I468" s="9"/>
    </row>
    <row r="469" spans="1:9" ht="20.100000000000001" hidden="1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20.100000000000001" hidden="1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20.100000000000001" hidden="1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hidden="1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20.100000000000001" hidden="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20.100000000000001" hidden="1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20.100000000000001" hidden="1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20.100000000000001" hidden="1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20.100000000000001" hidden="1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20.100000000000001" hidden="1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hidden="1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hidden="1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20.100000000000001" hidden="1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hidden="1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20.100000000000001" hidden="1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20.100000000000001" hidden="1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20.100000000000001" hidden="1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hidden="1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hidden="1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hidden="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20.100000000000001" hidden="1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hidden="1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20.100000000000001" hidden="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hidden="1" customHeight="1">
      <c r="A492" s="90"/>
      <c r="B492" s="91"/>
      <c r="C492" s="172" t="s">
        <v>316</v>
      </c>
      <c r="D492" s="173"/>
      <c r="E492" s="173"/>
      <c r="F492" s="174"/>
      <c r="G492" s="92">
        <f>SUM(G468:G491)</f>
        <v>12622.5</v>
      </c>
      <c r="H492" s="154">
        <f>SUM(H468:H491)</f>
        <v>964601022</v>
      </c>
      <c r="I492" s="92"/>
    </row>
    <row r="493" spans="1:69" ht="20.100000000000001" hidden="1" customHeight="1">
      <c r="A493" s="167" t="s">
        <v>844</v>
      </c>
      <c r="B493" s="168"/>
      <c r="C493" s="7"/>
      <c r="D493" s="9"/>
      <c r="E493" s="7"/>
      <c r="F493" s="7"/>
      <c r="G493" s="11"/>
      <c r="H493" s="10"/>
      <c r="I493" s="9"/>
    </row>
    <row r="494" spans="1:69" ht="20.100000000000001" hidden="1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20.100000000000001" hidden="1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hidden="1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20.100000000000001" hidden="1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hidden="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20.100000000000001" hidden="1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20.100000000000001" hidden="1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20.100000000000001" hidden="1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hidden="1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hidden="1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hidden="1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hidden="1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hidden="1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hidden="1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20.100000000000001" hidden="1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20.100000000000001" hidden="1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20.100000000000001" hidden="1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hidden="1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20.100000000000001" hidden="1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hidden="1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20.100000000000001" hidden="1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20.100000000000001" hidden="1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20.100000000000001" hidden="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hidden="1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hidden="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hidden="1" customHeight="1">
      <c r="A519" s="85"/>
      <c r="B519" s="86"/>
      <c r="C519" s="169" t="s">
        <v>347</v>
      </c>
      <c r="D519" s="170"/>
      <c r="E519" s="170"/>
      <c r="F519" s="171"/>
      <c r="G519" s="87">
        <f>SUM(G493:G518)</f>
        <v>9990</v>
      </c>
      <c r="H519" s="152">
        <f>SUM(H493:H518)</f>
        <v>1377256586</v>
      </c>
      <c r="I519" s="87"/>
    </row>
    <row r="520" spans="1:69" ht="20.100000000000001" hidden="1" customHeight="1">
      <c r="A520" s="167" t="s">
        <v>852</v>
      </c>
      <c r="B520" s="168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hidden="1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hidden="1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hidden="1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hidden="1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20.100000000000001" hidden="1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hidden="1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hidden="1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20.100000000000001" hidden="1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20.100000000000001" hidden="1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hidden="1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20.100000000000001" hidden="1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20.100000000000001" hidden="1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20.100000000000001" hidden="1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20.100000000000001" hidden="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hidden="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hidden="1" customHeight="1">
      <c r="A536" s="85"/>
      <c r="B536" s="86"/>
      <c r="C536" s="169" t="s">
        <v>429</v>
      </c>
      <c r="D536" s="170"/>
      <c r="E536" s="170"/>
      <c r="F536" s="171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hidden="1" customHeight="1">
      <c r="A537" s="167" t="s">
        <v>904</v>
      </c>
      <c r="B537" s="168"/>
      <c r="C537" s="7"/>
      <c r="D537" s="9"/>
      <c r="E537" s="7"/>
      <c r="F537" s="7"/>
      <c r="G537" s="11"/>
      <c r="H537" s="10"/>
      <c r="I537" s="9"/>
    </row>
    <row r="538" spans="1:69" ht="20.100000000000001" hidden="1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hidden="1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hidden="1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hidden="1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hidden="1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20.100000000000001" hidden="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hidden="1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20.100000000000001" hidden="1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20.100000000000001" hidden="1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20.100000000000001" hidden="1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20.100000000000001" hidden="1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20.100000000000001" hidden="1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20.100000000000001" hidden="1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20.100000000000001" hidden="1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hidden="1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hidden="1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20.100000000000001" hidden="1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20.100000000000001" hidden="1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20.100000000000001" hidden="1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hidden="1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20.100000000000001" hidden="1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hidden="1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hidden="1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20.100000000000001" hidden="1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hidden="1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hidden="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hidden="1" customHeight="1">
      <c r="A564" s="85"/>
      <c r="B564" s="86"/>
      <c r="C564" s="169" t="s">
        <v>446</v>
      </c>
      <c r="D564" s="170"/>
      <c r="E564" s="170"/>
      <c r="F564" s="171"/>
      <c r="G564" s="87">
        <f>SUM(G539:G563)</f>
        <v>900</v>
      </c>
      <c r="H564" s="87">
        <f>SUM(H539:H563)</f>
        <v>1522457534</v>
      </c>
      <c r="I564" s="87"/>
    </row>
    <row r="565" spans="1:69" ht="20.100000000000001" hidden="1" customHeight="1">
      <c r="A565" s="167" t="s">
        <v>934</v>
      </c>
      <c r="B565" s="168"/>
      <c r="C565" s="7"/>
      <c r="D565" s="9"/>
      <c r="E565" s="7"/>
      <c r="F565" s="7"/>
      <c r="G565" s="11"/>
      <c r="H565" s="10"/>
      <c r="I565" s="9"/>
    </row>
    <row r="566" spans="1:69" ht="20.100000000000001" hidden="1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20.100000000000001" hidden="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20.100000000000001" hidden="1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20.100000000000001" hidden="1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hidden="1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hidden="1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hidden="1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hidden="1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hidden="1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20.100000000000001" hidden="1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20.100000000000001" hidden="1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hidden="1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20.100000000000001" hidden="1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20.100000000000001" hidden="1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hidden="1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hidden="1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20.100000000000001" hidden="1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hidden="1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hidden="1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hidden="1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hidden="1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20.100000000000001" hidden="1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20.100000000000001" hidden="1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hidden="1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20.100000000000001" hidden="1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hidden="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hidden="1" customHeight="1">
      <c r="A592" s="85"/>
      <c r="B592" s="86"/>
      <c r="C592" s="169" t="s">
        <v>503</v>
      </c>
      <c r="D592" s="170"/>
      <c r="E592" s="170"/>
      <c r="F592" s="171"/>
      <c r="G592" s="87">
        <f>SUM(G565:G591)</f>
        <v>900</v>
      </c>
      <c r="H592" s="87">
        <f>SUM(H565:H591)</f>
        <v>1352898054</v>
      </c>
      <c r="I592" s="87"/>
    </row>
    <row r="593" spans="1:69" ht="20.100000000000001" hidden="1" customHeight="1">
      <c r="A593" s="167" t="s">
        <v>962</v>
      </c>
      <c r="B593" s="168"/>
      <c r="C593" s="7"/>
      <c r="D593" s="9"/>
      <c r="E593" s="7"/>
      <c r="F593" s="7"/>
      <c r="G593" s="11"/>
      <c r="H593" s="10"/>
      <c r="I593" s="9"/>
    </row>
    <row r="594" spans="1:69" ht="20.100000000000001" hidden="1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hidden="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20.100000000000001" hidden="1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20.100000000000001" hidden="1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20.100000000000001" hidden="1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20.100000000000001" hidden="1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hidden="1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hidden="1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hidden="1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hidden="1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hidden="1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20.100000000000001" hidden="1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20.100000000000001" hidden="1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hidden="1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hidden="1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20.100000000000001" hidden="1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hidden="1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hidden="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hidden="1" customHeight="1">
      <c r="A612" s="85"/>
      <c r="B612" s="86"/>
      <c r="C612" s="169" t="s">
        <v>551</v>
      </c>
      <c r="D612" s="170"/>
      <c r="E612" s="170"/>
      <c r="F612" s="171"/>
      <c r="G612" s="87">
        <f>SUM(G593:G611)</f>
        <v>3052</v>
      </c>
      <c r="H612" s="87">
        <f>SUM(H593:H611)</f>
        <v>741701724</v>
      </c>
      <c r="I612" s="87"/>
    </row>
    <row r="613" spans="1:69" ht="20.100000000000001" hidden="1" customHeight="1">
      <c r="A613" s="167" t="s">
        <v>1003</v>
      </c>
      <c r="B613" s="168"/>
      <c r="C613" s="7"/>
      <c r="D613" s="9"/>
      <c r="E613" s="7"/>
      <c r="F613" s="7"/>
      <c r="G613" s="11"/>
      <c r="H613" s="10"/>
      <c r="I613" s="9"/>
    </row>
    <row r="614" spans="1:69" ht="20.100000000000001" hidden="1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20.100000000000001" hidden="1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20.100000000000001" hidden="1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20.100000000000001" hidden="1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hidden="1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hidden="1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20.100000000000001" hidden="1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20.100000000000001" hidden="1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hidden="1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hidden="1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20.100000000000001" hidden="1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20.100000000000001" hidden="1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20.100000000000001" hidden="1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20.100000000000001" hidden="1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20.100000000000001" hidden="1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20.100000000000001" hidden="1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20.100000000000001" hidden="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20.100000000000001" hidden="1" customHeight="1">
      <c r="A631" s="85"/>
      <c r="B631" s="86"/>
      <c r="C631" s="169" t="s">
        <v>586</v>
      </c>
      <c r="D631" s="170"/>
      <c r="E631" s="170"/>
      <c r="F631" s="171"/>
      <c r="G631" s="87">
        <f>SUM(G613:G630)</f>
        <v>0</v>
      </c>
      <c r="H631" s="87">
        <f>SUM(H613:H630)</f>
        <v>752674953</v>
      </c>
      <c r="I631" s="87"/>
    </row>
    <row r="632" spans="1:69" ht="20.100000000000001" hidden="1" customHeight="1">
      <c r="A632" s="167" t="s">
        <v>1025</v>
      </c>
      <c r="B632" s="168"/>
      <c r="C632" s="7"/>
      <c r="D632" s="9"/>
      <c r="E632" s="7"/>
      <c r="F632" s="7"/>
      <c r="G632" s="11"/>
      <c r="H632" s="10"/>
      <c r="I632" s="9"/>
    </row>
    <row r="633" spans="1:69" ht="20.100000000000001" hidden="1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20.100000000000001" hidden="1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20.100000000000001" hidden="1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20.100000000000001" hidden="1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20.100000000000001" hidden="1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20.100000000000001" hidden="1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20.100000000000001" hidden="1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20.100000000000001" hidden="1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20.100000000000001" hidden="1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20.100000000000001" hidden="1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20.100000000000001" hidden="1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20.100000000000001" hidden="1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20.100000000000001" hidden="1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20.100000000000001" hidden="1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20.100000000000001" hidden="1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20.100000000000001" hidden="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hidden="1" customHeight="1">
      <c r="A649" s="85"/>
      <c r="B649" s="86"/>
      <c r="C649" s="169" t="s">
        <v>669</v>
      </c>
      <c r="D649" s="170"/>
      <c r="E649" s="170"/>
      <c r="F649" s="171"/>
      <c r="G649" s="87">
        <f>SUM(G633:G648)</f>
        <v>0</v>
      </c>
      <c r="H649" s="87">
        <f>SUM(H633:H648)</f>
        <v>691235095</v>
      </c>
      <c r="I649" s="92"/>
    </row>
    <row r="650" spans="1:9" ht="20.100000000000001" hidden="1" customHeight="1">
      <c r="A650" s="167" t="s">
        <v>1045</v>
      </c>
      <c r="B650" s="168"/>
      <c r="C650" s="7"/>
      <c r="D650" s="9"/>
      <c r="E650" s="7"/>
      <c r="F650" s="7"/>
      <c r="G650" s="11"/>
      <c r="H650" s="10"/>
      <c r="I650" s="9"/>
    </row>
    <row r="651" spans="1:9" ht="20.100000000000001" hidden="1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20.100000000000001" hidden="1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20.100000000000001" hidden="1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20.100000000000001" hidden="1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20.100000000000001" hidden="1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20.100000000000001" hidden="1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20.100000000000001" hidden="1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20.100000000000001" hidden="1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20.100000000000001" hidden="1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20.100000000000001" hidden="1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20.100000000000001" hidden="1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20.100000000000001" hidden="1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20.100000000000001" hidden="1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20.100000000000001" hidden="1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20.100000000000001" hidden="1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20.100000000000001" hidden="1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20.100000000000001" hidden="1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20.100000000000001" hidden="1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20.100000000000001" hidden="1" customHeight="1">
      <c r="A669" s="85"/>
      <c r="B669" s="86"/>
      <c r="C669" s="169" t="s">
        <v>1046</v>
      </c>
      <c r="D669" s="170"/>
      <c r="E669" s="170"/>
      <c r="F669" s="171"/>
      <c r="G669" s="87">
        <f>SUM(G635:G668)</f>
        <v>3950</v>
      </c>
      <c r="H669" s="87">
        <f>SUM(H651:H668)</f>
        <v>756177873</v>
      </c>
      <c r="I669" s="92"/>
    </row>
    <row r="670" spans="1:9" ht="20.100000000000001" customHeight="1">
      <c r="A670" s="175" t="s">
        <v>1068</v>
      </c>
      <c r="B670" s="176"/>
      <c r="C670" s="7"/>
      <c r="D670" s="9"/>
      <c r="E670" s="7"/>
      <c r="F670" s="7"/>
      <c r="G670" s="11"/>
      <c r="H670" s="10"/>
      <c r="I670" s="9"/>
    </row>
    <row r="671" spans="1:9" ht="20.100000000000001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20.100000000000001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20.100000000000001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20.100000000000001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20.100000000000001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20.100000000000001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20.100000000000001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20.100000000000001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20.100000000000001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20.100000000000001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20.100000000000001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20.100000000000001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20.100000000000001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20.100000000000001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20.100000000000001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20.100000000000001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20.100000000000001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20.100000000000001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20.100000000000001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20.100000000000001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20.100000000000001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20.100000000000001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20.100000000000001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20.100000000000001" customHeight="1">
      <c r="A694" s="85"/>
      <c r="B694" s="86"/>
      <c r="C694" s="169" t="s">
        <v>1085</v>
      </c>
      <c r="D694" s="170"/>
      <c r="E694" s="170"/>
      <c r="F694" s="171"/>
      <c r="G694" s="87">
        <f>SUM(G671:G693)</f>
        <v>7807</v>
      </c>
      <c r="H694" s="87">
        <f>SUM(H671:H693)</f>
        <v>1135443455</v>
      </c>
      <c r="I694" s="92"/>
    </row>
    <row r="695" spans="1:9" ht="20.100000000000001" customHeight="1">
      <c r="A695" s="175" t="s">
        <v>1113</v>
      </c>
      <c r="B695" s="176"/>
      <c r="C695" s="7"/>
      <c r="D695" s="9"/>
      <c r="E695" s="7"/>
      <c r="F695" s="7"/>
      <c r="G695" s="11"/>
      <c r="H695" s="10"/>
      <c r="I695" s="9"/>
    </row>
    <row r="696" spans="1:9" ht="20.100000000000001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20.100000000000001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20.100000000000001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20.100000000000001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20.100000000000001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20.100000000000001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20.100000000000001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20.100000000000001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20.100000000000001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20.100000000000001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20.100000000000001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20.100000000000001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20.100000000000001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20.100000000000001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20.100000000000001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20.100000000000001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20.100000000000001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20.100000000000001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20.100000000000001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20.100000000000001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20.100000000000001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20.100000000000001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20.100000000000001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20.100000000000001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20.100000000000001" customHeight="1">
      <c r="A720" s="85"/>
      <c r="B720" s="86"/>
      <c r="C720" s="169" t="s">
        <v>1118</v>
      </c>
      <c r="D720" s="170"/>
      <c r="E720" s="170"/>
      <c r="F720" s="171"/>
      <c r="G720" s="87">
        <f>SUM(G696:G719)</f>
        <v>1800</v>
      </c>
      <c r="H720" s="87">
        <f>SUM(H696:H719)</f>
        <v>1110214814</v>
      </c>
      <c r="I720" s="92"/>
    </row>
    <row r="721" spans="1:69" ht="20.100000000000001" customHeight="1">
      <c r="A721" s="167" t="s">
        <v>1144</v>
      </c>
      <c r="B721" s="168"/>
      <c r="C721" s="7"/>
      <c r="D721" s="9"/>
      <c r="E721" s="7"/>
      <c r="F721" s="7"/>
      <c r="G721" s="11"/>
      <c r="H721" s="10"/>
      <c r="I721" s="9"/>
    </row>
    <row r="722" spans="1:69" ht="20.100000000000001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20.100000000000001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20.100000000000001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20.100000000000001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20.100000000000001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20.100000000000001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20.100000000000001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20.100000000000001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20.100000000000001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20.100000000000001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20.100000000000001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20.100000000000001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20.100000000000001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20.100000000000001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20.100000000000001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20.100000000000001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20.100000000000001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20.100000000000001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20.100000000000001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20.100000000000001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20.100000000000001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20.100000000000001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20.100000000000001" customHeight="1">
      <c r="A744" s="85"/>
      <c r="B744" s="86"/>
      <c r="C744" s="169" t="s">
        <v>1145</v>
      </c>
      <c r="D744" s="170"/>
      <c r="E744" s="170"/>
      <c r="F744" s="171"/>
      <c r="G744" s="87">
        <f>SUM(G721:G743)</f>
        <v>3050</v>
      </c>
      <c r="H744" s="87">
        <f>SUM(H721:H743)</f>
        <v>1280261950</v>
      </c>
      <c r="I744" s="92"/>
    </row>
    <row r="745" spans="1:69" ht="20.100000000000001" customHeight="1">
      <c r="A745" s="167" t="s">
        <v>1171</v>
      </c>
      <c r="B745" s="168"/>
      <c r="C745" s="7"/>
      <c r="D745" s="9"/>
      <c r="E745" s="7"/>
      <c r="F745" s="7"/>
      <c r="G745" s="11"/>
      <c r="H745" s="10"/>
      <c r="I745" s="9"/>
    </row>
    <row r="746" spans="1:69" ht="20.100000000000001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20.100000000000001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20.100000000000001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20.100000000000001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20.100000000000001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20.100000000000001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20.100000000000001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20.100000000000001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20.100000000000001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20.100000000000001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20.100000000000001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20.100000000000001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20.100000000000001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20.100000000000001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20.100000000000001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20.100000000000001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20.100000000000001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20.100000000000001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20.100000000000001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20.100000000000001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20.100000000000001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20.100000000000001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20.100000000000001" customHeight="1">
      <c r="A768" s="7">
        <v>24</v>
      </c>
      <c r="B768" s="165">
        <v>43585</v>
      </c>
      <c r="C768" s="130" t="s">
        <v>43</v>
      </c>
      <c r="D768" s="131" t="s">
        <v>35</v>
      </c>
      <c r="E768" s="130" t="s">
        <v>1195</v>
      </c>
      <c r="F768" s="166" t="s">
        <v>456</v>
      </c>
      <c r="G768" s="132"/>
      <c r="H768" s="133">
        <v>13875225</v>
      </c>
      <c r="I768" s="131" t="s">
        <v>29</v>
      </c>
    </row>
    <row r="769" spans="1:9" ht="20.100000000000001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9" ht="20.100000000000001" customHeight="1">
      <c r="A770" s="85"/>
      <c r="B770" s="86"/>
      <c r="C770" s="169" t="s">
        <v>316</v>
      </c>
      <c r="D770" s="170"/>
      <c r="E770" s="170"/>
      <c r="F770" s="171"/>
      <c r="G770" s="87">
        <f>SUM(G745:G769)</f>
        <v>0</v>
      </c>
      <c r="H770" s="87">
        <f>SUM(H745:H769)</f>
        <v>1130981873</v>
      </c>
      <c r="I770" s="92"/>
    </row>
    <row r="771" spans="1:9" ht="20.100000000000001" customHeight="1">
      <c r="A771" s="167" t="s">
        <v>1188</v>
      </c>
      <c r="B771" s="168"/>
      <c r="C771" s="7"/>
      <c r="D771" s="9"/>
      <c r="E771" s="7"/>
      <c r="F771" s="7"/>
      <c r="G771" s="11"/>
      <c r="H771" s="10"/>
      <c r="I771" s="9"/>
    </row>
    <row r="772" spans="1:9" ht="19.5" customHeight="1">
      <c r="A772" s="7">
        <v>1</v>
      </c>
      <c r="B772" s="165">
        <v>43591</v>
      </c>
      <c r="C772" s="130" t="s">
        <v>1007</v>
      </c>
      <c r="D772" s="131" t="s">
        <v>183</v>
      </c>
      <c r="E772" s="130" t="s">
        <v>1198</v>
      </c>
      <c r="F772" s="166" t="s">
        <v>274</v>
      </c>
      <c r="G772" s="132"/>
      <c r="H772" s="133">
        <v>65263375</v>
      </c>
      <c r="I772" s="131" t="s">
        <v>29</v>
      </c>
    </row>
    <row r="773" spans="1:9" ht="19.5" customHeight="1">
      <c r="A773" s="7">
        <v>2</v>
      </c>
      <c r="B773" s="165">
        <v>43594</v>
      </c>
      <c r="C773" s="130" t="s">
        <v>338</v>
      </c>
      <c r="D773" s="131" t="s">
        <v>94</v>
      </c>
      <c r="E773" s="130" t="s">
        <v>1199</v>
      </c>
      <c r="F773" s="166" t="s">
        <v>12</v>
      </c>
      <c r="G773" s="132"/>
      <c r="H773" s="133">
        <v>29353800</v>
      </c>
      <c r="I773" s="131" t="s">
        <v>29</v>
      </c>
    </row>
    <row r="774" spans="1:9" ht="19.5" customHeight="1">
      <c r="A774" s="7">
        <v>3</v>
      </c>
      <c r="B774" s="8"/>
      <c r="C774" s="7"/>
      <c r="D774" s="9"/>
      <c r="E774" s="7"/>
      <c r="F774" s="7"/>
      <c r="G774" s="11"/>
      <c r="H774" s="10"/>
      <c r="I774" s="9"/>
    </row>
    <row r="775" spans="1:9" ht="19.5" customHeight="1">
      <c r="A775" s="7">
        <v>4</v>
      </c>
      <c r="B775" s="8"/>
      <c r="C775" s="7"/>
      <c r="D775" s="9"/>
      <c r="E775" s="7"/>
      <c r="F775" s="7"/>
      <c r="G775" s="11"/>
      <c r="H775" s="10"/>
      <c r="I775" s="9"/>
    </row>
    <row r="776" spans="1:9" ht="19.5" customHeight="1">
      <c r="A776" s="7">
        <v>5</v>
      </c>
      <c r="B776" s="8"/>
      <c r="C776" s="7"/>
      <c r="D776" s="9"/>
      <c r="E776" s="7"/>
      <c r="F776" s="7"/>
      <c r="G776" s="11"/>
      <c r="H776" s="10"/>
      <c r="I776" s="9"/>
    </row>
    <row r="777" spans="1:9" ht="19.5" customHeight="1">
      <c r="A777" s="7">
        <v>6</v>
      </c>
      <c r="B777" s="8"/>
      <c r="C777" s="7"/>
      <c r="D777" s="9"/>
      <c r="E777" s="7"/>
      <c r="F777" s="7"/>
      <c r="G777" s="11"/>
      <c r="H777" s="10"/>
      <c r="I777" s="9"/>
    </row>
    <row r="778" spans="1:9" ht="19.5" customHeight="1">
      <c r="A778" s="7">
        <v>7</v>
      </c>
      <c r="B778" s="8"/>
      <c r="C778" s="7"/>
      <c r="D778" s="9"/>
      <c r="E778" s="7"/>
      <c r="F778" s="7"/>
      <c r="G778" s="11"/>
      <c r="H778" s="10"/>
      <c r="I778" s="9"/>
    </row>
    <row r="779" spans="1:9" ht="19.5" customHeight="1">
      <c r="A779" s="7">
        <v>8</v>
      </c>
      <c r="B779" s="8"/>
      <c r="C779" s="7"/>
      <c r="D779" s="9"/>
      <c r="E779" s="7"/>
      <c r="F779" s="7"/>
      <c r="G779" s="11"/>
      <c r="H779" s="10"/>
      <c r="I779" s="9"/>
    </row>
    <row r="780" spans="1:9" ht="19.5" customHeight="1">
      <c r="A780" s="7">
        <v>9</v>
      </c>
      <c r="B780" s="8"/>
      <c r="C780" s="7"/>
      <c r="D780" s="9"/>
      <c r="E780" s="7"/>
      <c r="F780" s="7"/>
      <c r="G780" s="11"/>
      <c r="H780" s="10"/>
      <c r="I780" s="9"/>
    </row>
    <row r="781" spans="1:9" ht="19.5" customHeight="1">
      <c r="A781" s="7">
        <v>10</v>
      </c>
      <c r="B781" s="8"/>
      <c r="C781" s="7"/>
      <c r="D781" s="9"/>
      <c r="E781" s="7"/>
      <c r="F781" s="7"/>
      <c r="G781" s="11"/>
      <c r="H781" s="10"/>
      <c r="I781" s="9"/>
    </row>
    <row r="782" spans="1:9" ht="19.5" customHeight="1">
      <c r="A782" s="7"/>
      <c r="B782" s="8"/>
      <c r="C782" s="7"/>
      <c r="D782" s="9"/>
      <c r="E782" s="7"/>
      <c r="F782" s="7"/>
      <c r="G782" s="11"/>
      <c r="H782" s="10"/>
      <c r="I782" s="9"/>
    </row>
    <row r="783" spans="1:9" ht="19.5" customHeight="1">
      <c r="A783" s="7"/>
      <c r="B783" s="8"/>
      <c r="C783" s="7"/>
      <c r="D783" s="9"/>
      <c r="E783" s="7"/>
      <c r="F783" s="7"/>
      <c r="G783" s="11"/>
      <c r="H783" s="10"/>
      <c r="I783" s="9"/>
    </row>
    <row r="784" spans="1:9" ht="19.5" customHeight="1">
      <c r="A784" s="7"/>
      <c r="B784" s="8"/>
      <c r="C784" s="7"/>
      <c r="D784" s="9"/>
      <c r="E784" s="7"/>
      <c r="F784" s="7"/>
      <c r="G784" s="11"/>
      <c r="H784" s="10"/>
      <c r="I784" s="9"/>
    </row>
    <row r="785" spans="1:9" ht="19.5" customHeight="1">
      <c r="A785" s="7"/>
      <c r="B785" s="8"/>
      <c r="C785" s="7"/>
      <c r="D785" s="9"/>
      <c r="E785" s="7"/>
      <c r="F785" s="7"/>
      <c r="G785" s="11"/>
      <c r="H785" s="10"/>
      <c r="I785" s="9"/>
    </row>
    <row r="786" spans="1:9" ht="19.5" customHeight="1">
      <c r="A786" s="7"/>
      <c r="B786" s="8"/>
      <c r="C786" s="7"/>
      <c r="D786" s="9"/>
      <c r="E786" s="7"/>
      <c r="F786" s="7"/>
      <c r="G786" s="11"/>
      <c r="H786" s="10"/>
      <c r="I786" s="9"/>
    </row>
    <row r="787" spans="1:9" ht="19.5" customHeight="1">
      <c r="A787" s="7"/>
      <c r="B787" s="8"/>
      <c r="C787" s="7"/>
      <c r="D787" s="9"/>
      <c r="E787" s="7"/>
      <c r="F787" s="7"/>
      <c r="G787" s="11"/>
      <c r="H787" s="10"/>
      <c r="I787" s="9"/>
    </row>
    <row r="788" spans="1:9" ht="19.5" customHeight="1">
      <c r="A788" s="7"/>
      <c r="B788" s="8"/>
      <c r="C788" s="7"/>
      <c r="D788" s="9"/>
      <c r="E788" s="7"/>
      <c r="F788" s="7"/>
      <c r="G788" s="11"/>
      <c r="H788" s="10"/>
      <c r="I788" s="9"/>
    </row>
    <row r="789" spans="1:9" ht="19.5" customHeight="1">
      <c r="A789" s="7"/>
      <c r="B789" s="8"/>
      <c r="C789" s="7"/>
      <c r="D789" s="9"/>
      <c r="E789" s="7"/>
      <c r="F789" s="7"/>
      <c r="G789" s="11"/>
      <c r="H789" s="10"/>
      <c r="I789" s="9"/>
    </row>
    <row r="790" spans="1:9" ht="19.5" customHeight="1">
      <c r="A790" s="7"/>
      <c r="B790" s="8"/>
      <c r="C790" s="7"/>
      <c r="D790" s="9"/>
      <c r="E790" s="7"/>
      <c r="F790" s="7"/>
      <c r="G790" s="11"/>
      <c r="H790" s="10"/>
      <c r="I790" s="9"/>
    </row>
    <row r="791" spans="1:9" ht="19.5" customHeight="1">
      <c r="A791" s="7"/>
      <c r="B791" s="8"/>
      <c r="C791" s="7"/>
      <c r="D791" s="9"/>
      <c r="E791" s="7"/>
      <c r="F791" s="7"/>
      <c r="G791" s="11"/>
      <c r="H791" s="10"/>
      <c r="I791" s="9"/>
    </row>
    <row r="792" spans="1:9" ht="19.5" customHeight="1">
      <c r="A792" s="7"/>
      <c r="B792" s="8"/>
      <c r="C792" s="7"/>
      <c r="D792" s="9"/>
      <c r="E792" s="7"/>
      <c r="F792" s="7"/>
      <c r="G792" s="11"/>
      <c r="H792" s="10"/>
      <c r="I792" s="9"/>
    </row>
    <row r="793" spans="1:9" ht="19.5" customHeight="1">
      <c r="A793" s="7"/>
      <c r="B793" s="8"/>
      <c r="C793" s="7"/>
      <c r="D793" s="9"/>
      <c r="E793" s="7"/>
      <c r="F793" s="7"/>
      <c r="G793" s="11"/>
      <c r="H793" s="10"/>
      <c r="I793" s="9"/>
    </row>
    <row r="794" spans="1:9" ht="19.5" customHeight="1">
      <c r="A794" s="7"/>
      <c r="B794" s="8"/>
      <c r="C794" s="7"/>
      <c r="D794" s="9"/>
      <c r="E794" s="7"/>
      <c r="F794" s="7"/>
      <c r="G794" s="11"/>
      <c r="H794" s="10"/>
      <c r="I794" s="9"/>
    </row>
    <row r="795" spans="1:9" ht="19.5" customHeight="1">
      <c r="A795" s="7"/>
      <c r="B795" s="8"/>
      <c r="C795" s="7"/>
      <c r="D795" s="9"/>
      <c r="E795" s="7"/>
      <c r="F795" s="7"/>
      <c r="G795" s="11"/>
      <c r="H795" s="10"/>
      <c r="I795" s="9"/>
    </row>
    <row r="796" spans="1:9" ht="19.5" customHeight="1">
      <c r="A796" s="7"/>
      <c r="B796" s="8"/>
      <c r="C796" s="7"/>
      <c r="D796" s="9"/>
      <c r="E796" s="7"/>
      <c r="F796" s="7"/>
      <c r="G796" s="11"/>
      <c r="H796" s="10"/>
      <c r="I796" s="9"/>
    </row>
    <row r="797" spans="1:9" ht="19.5" customHeight="1">
      <c r="A797" s="7"/>
      <c r="B797" s="8"/>
      <c r="C797" s="7"/>
      <c r="D797" s="9"/>
      <c r="E797" s="7"/>
      <c r="F797" s="7"/>
      <c r="G797" s="11"/>
      <c r="H797" s="10"/>
      <c r="I797" s="9"/>
    </row>
    <row r="798" spans="1:9" ht="19.5" customHeight="1">
      <c r="A798" s="7"/>
      <c r="B798" s="8"/>
      <c r="C798" s="7"/>
      <c r="D798" s="9"/>
      <c r="E798" s="7"/>
      <c r="F798" s="7"/>
      <c r="G798" s="11"/>
      <c r="H798" s="10"/>
      <c r="I798" s="9"/>
    </row>
    <row r="799" spans="1:9" ht="19.5" customHeight="1">
      <c r="A799" s="7"/>
      <c r="B799" s="8"/>
      <c r="C799" s="7"/>
      <c r="D799" s="9"/>
      <c r="E799" s="7"/>
      <c r="F799" s="7"/>
      <c r="G799" s="11"/>
      <c r="H799" s="10"/>
      <c r="I799" s="9"/>
    </row>
    <row r="800" spans="1:9" ht="19.5" customHeight="1">
      <c r="A800" s="7"/>
      <c r="B800" s="8"/>
      <c r="C800" s="7"/>
      <c r="D800" s="9"/>
      <c r="E800" s="7"/>
      <c r="F800" s="7"/>
      <c r="G800" s="11"/>
      <c r="H800" s="10"/>
      <c r="I800" s="9"/>
    </row>
    <row r="801" spans="1:9" ht="20.100000000000001" customHeight="1">
      <c r="A801" s="7"/>
      <c r="B801" s="8"/>
      <c r="C801" s="7"/>
      <c r="D801" s="9"/>
      <c r="E801" s="7"/>
      <c r="F801" s="7"/>
      <c r="G801" s="11"/>
      <c r="H801" s="10"/>
      <c r="I801" s="9"/>
    </row>
    <row r="802" spans="1:9" ht="20.100000000000001" customHeight="1">
      <c r="A802" s="7"/>
      <c r="B802" s="8"/>
      <c r="C802" s="7"/>
      <c r="D802" s="9"/>
      <c r="E802" s="7"/>
      <c r="F802" s="7"/>
      <c r="G802" s="11"/>
      <c r="H802" s="10"/>
      <c r="I802" s="9"/>
    </row>
    <row r="803" spans="1:9" ht="20.100000000000001" customHeight="1">
      <c r="A803" s="7"/>
      <c r="B803" s="8"/>
      <c r="C803" s="7"/>
      <c r="D803" s="9"/>
      <c r="E803" s="7"/>
      <c r="F803" s="7"/>
      <c r="G803" s="11"/>
      <c r="H803" s="10"/>
      <c r="I803" s="9"/>
    </row>
    <row r="804" spans="1:9" ht="20.100000000000001" customHeight="1">
      <c r="A804" s="85"/>
      <c r="B804" s="86"/>
      <c r="C804" s="169" t="s">
        <v>316</v>
      </c>
      <c r="D804" s="170"/>
      <c r="E804" s="170"/>
      <c r="F804" s="171"/>
      <c r="G804" s="87">
        <f>SUM(G751:G803)</f>
        <v>0</v>
      </c>
      <c r="H804" s="87">
        <f>SUM(H751:H803)</f>
        <v>2227014383</v>
      </c>
      <c r="I804" s="92"/>
    </row>
    <row r="805" spans="1:9" ht="20.100000000000001" customHeight="1">
      <c r="A805" s="7"/>
      <c r="B805" s="8"/>
      <c r="C805" s="7"/>
      <c r="D805" s="9"/>
      <c r="E805" s="7"/>
      <c r="F805" s="7"/>
      <c r="G805" s="11"/>
      <c r="H805" s="10"/>
      <c r="I805" s="9"/>
    </row>
  </sheetData>
  <mergeCells count="58">
    <mergeCell ref="A745:B745"/>
    <mergeCell ref="C770:F770"/>
    <mergeCell ref="A721:B721"/>
    <mergeCell ref="C744:F744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593:B593"/>
    <mergeCell ref="C612:F612"/>
    <mergeCell ref="C592:F592"/>
    <mergeCell ref="A565:B565"/>
    <mergeCell ref="A537:B537"/>
    <mergeCell ref="C564:F564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771:B771"/>
    <mergeCell ref="C804:F804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A4" workbookViewId="0">
      <selection activeCell="A5" sqref="A5:XFD7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28.5703125" style="96" bestFit="1" customWidth="1"/>
    <col min="5" max="5" width="20.5703125" style="96" bestFit="1" customWidth="1"/>
    <col min="6" max="6" width="7.42578125" style="96" bestFit="1" customWidth="1"/>
    <col min="7" max="7" width="5.28515625" style="96" bestFit="1" customWidth="1"/>
    <col min="8" max="8" width="17.14062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1196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43585</v>
      </c>
      <c r="C5" s="7" t="s">
        <v>43</v>
      </c>
      <c r="D5" s="9" t="s">
        <v>35</v>
      </c>
      <c r="E5" s="7" t="s">
        <v>1195</v>
      </c>
      <c r="F5" s="12" t="s">
        <v>456</v>
      </c>
      <c r="G5" s="11"/>
      <c r="H5" s="10">
        <v>13875225</v>
      </c>
      <c r="I5" s="9" t="s">
        <v>29</v>
      </c>
    </row>
    <row r="6" spans="1:9" s="126" customFormat="1" ht="18" customHeight="1">
      <c r="A6" s="7">
        <v>2</v>
      </c>
      <c r="B6" s="8">
        <v>43591</v>
      </c>
      <c r="C6" s="7" t="s">
        <v>1007</v>
      </c>
      <c r="D6" s="9" t="s">
        <v>183</v>
      </c>
      <c r="E6" s="7" t="s">
        <v>1198</v>
      </c>
      <c r="F6" s="12" t="s">
        <v>274</v>
      </c>
      <c r="G6" s="11"/>
      <c r="H6" s="10">
        <v>65263375</v>
      </c>
      <c r="I6" s="9" t="s">
        <v>29</v>
      </c>
    </row>
    <row r="7" spans="1:9" s="111" customFormat="1" ht="18" customHeight="1">
      <c r="A7" s="7">
        <v>3</v>
      </c>
      <c r="B7" s="8">
        <v>43594</v>
      </c>
      <c r="C7" s="7" t="s">
        <v>338</v>
      </c>
      <c r="D7" s="9" t="s">
        <v>94</v>
      </c>
      <c r="E7" s="7" t="s">
        <v>1199</v>
      </c>
      <c r="F7" s="12" t="s">
        <v>12</v>
      </c>
      <c r="G7" s="11"/>
      <c r="H7" s="10">
        <v>29353800</v>
      </c>
      <c r="I7" s="9" t="s">
        <v>29</v>
      </c>
    </row>
    <row r="8" spans="1:9" s="111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/>
      <c r="B13" s="8"/>
      <c r="C13" s="7"/>
      <c r="D13" s="9"/>
      <c r="E13" s="7"/>
      <c r="F13" s="12"/>
      <c r="G13" s="11"/>
      <c r="H13" s="10"/>
      <c r="I13" s="63"/>
    </row>
    <row r="14" spans="1:9" s="111" customFormat="1" ht="18" customHeight="1">
      <c r="A14" s="7"/>
      <c r="B14" s="8"/>
      <c r="C14" s="7"/>
      <c r="D14" s="9"/>
      <c r="E14" s="7"/>
      <c r="F14" s="12"/>
      <c r="G14" s="11"/>
      <c r="H14" s="10"/>
      <c r="I14" s="63"/>
    </row>
    <row r="15" spans="1:9" ht="18" customHeight="1">
      <c r="A15" s="107"/>
      <c r="B15" s="113"/>
      <c r="C15" s="107"/>
      <c r="D15" s="108"/>
      <c r="E15" s="107"/>
      <c r="F15" s="112"/>
      <c r="G15" s="109"/>
      <c r="H15" s="109"/>
      <c r="I15" s="110"/>
    </row>
    <row r="16" spans="1:9" ht="18" customHeight="1">
      <c r="A16" s="180" t="s">
        <v>599</v>
      </c>
      <c r="B16" s="181"/>
      <c r="C16" s="181"/>
      <c r="D16" s="181"/>
      <c r="E16" s="181"/>
      <c r="F16" s="182"/>
      <c r="G16" s="114">
        <f>SUM(G5:G15)</f>
        <v>0</v>
      </c>
      <c r="H16" s="114">
        <f>SUM(H5:H15)</f>
        <v>108492400</v>
      </c>
      <c r="I16" s="115"/>
    </row>
    <row r="17" spans="1:9" ht="18" customHeight="1">
      <c r="A17" s="97"/>
      <c r="B17" s="116"/>
      <c r="C17" s="97"/>
      <c r="D17" s="99"/>
      <c r="E17" s="97"/>
      <c r="F17" s="97"/>
      <c r="G17" s="100"/>
      <c r="H17" s="101"/>
      <c r="I17" s="102"/>
    </row>
    <row r="18" spans="1:9" ht="18" customHeight="1">
      <c r="A18" s="117"/>
      <c r="B18" s="177" t="s">
        <v>51</v>
      </c>
      <c r="C18" s="177"/>
      <c r="D18" s="118"/>
      <c r="E18" s="117"/>
      <c r="F18" s="117"/>
      <c r="G18" s="119"/>
      <c r="H18" s="120" t="s">
        <v>1197</v>
      </c>
      <c r="I18" s="121"/>
    </row>
    <row r="19" spans="1:9" ht="18" customHeight="1">
      <c r="A19" s="117"/>
      <c r="B19" s="178">
        <v>43587</v>
      </c>
      <c r="C19" s="179"/>
      <c r="D19" s="118"/>
      <c r="E19" s="118"/>
      <c r="F19" s="117"/>
      <c r="G19" s="118"/>
      <c r="H19" s="122"/>
      <c r="I19" s="121"/>
    </row>
    <row r="20" spans="1:9" ht="18" customHeight="1">
      <c r="A20" s="117"/>
      <c r="B20" s="19" t="s">
        <v>52</v>
      </c>
      <c r="C20" s="20" t="s">
        <v>53</v>
      </c>
      <c r="D20" s="118"/>
      <c r="E20" s="118"/>
      <c r="F20" s="117"/>
      <c r="G20" s="118"/>
      <c r="H20" s="122"/>
      <c r="I20" s="121"/>
    </row>
    <row r="21" spans="1:9" ht="18" customHeight="1">
      <c r="A21" s="117"/>
      <c r="B21" s="44">
        <v>14174</v>
      </c>
      <c r="C21" s="44">
        <v>14316</v>
      </c>
      <c r="D21" s="118"/>
      <c r="E21" s="117"/>
      <c r="F21" s="117"/>
      <c r="G21" s="119"/>
      <c r="H21" s="123"/>
      <c r="I21" s="121"/>
    </row>
    <row r="22" spans="1:9" ht="18" customHeight="1">
      <c r="A22" s="117"/>
      <c r="B22" s="21" t="s">
        <v>54</v>
      </c>
      <c r="C22" s="22">
        <f>(B21+C21)/2</f>
        <v>14245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178">
        <v>43601</v>
      </c>
      <c r="C23" s="179"/>
      <c r="D23" s="118"/>
      <c r="E23" s="124"/>
      <c r="F23" s="117"/>
      <c r="G23" s="119"/>
      <c r="H23" s="123"/>
      <c r="I23" s="121"/>
    </row>
    <row r="24" spans="1:9" ht="18" customHeight="1">
      <c r="A24" s="117"/>
      <c r="B24" s="19" t="s">
        <v>52</v>
      </c>
      <c r="C24" s="20" t="s">
        <v>53</v>
      </c>
      <c r="D24" s="118"/>
      <c r="E24" s="117"/>
      <c r="F24" s="117"/>
      <c r="G24" s="119"/>
      <c r="H24" s="123"/>
      <c r="I24" s="121"/>
    </row>
    <row r="25" spans="1:9" ht="18" customHeight="1">
      <c r="A25" s="117"/>
      <c r="B25" s="44">
        <v>0</v>
      </c>
      <c r="C25" s="44">
        <v>0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21" t="s">
        <v>54</v>
      </c>
      <c r="C26" s="22">
        <f>(B25+C25)/2</f>
        <v>0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163"/>
      <c r="C27" s="164"/>
      <c r="D27" s="118"/>
      <c r="E27" s="117"/>
      <c r="F27" s="117"/>
      <c r="G27" s="119"/>
      <c r="H27" s="123"/>
      <c r="I27" s="121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83" t="s">
        <v>56</v>
      </c>
      <c r="D7" s="183"/>
      <c r="E7" s="183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84" t="s">
        <v>69</v>
      </c>
      <c r="D18" s="184"/>
      <c r="E18" s="184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84" t="s">
        <v>69</v>
      </c>
      <c r="D28" s="184"/>
      <c r="E28" s="184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84" t="s">
        <v>69</v>
      </c>
      <c r="D37" s="184"/>
      <c r="E37" s="184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85" t="s">
        <v>69</v>
      </c>
      <c r="D4" s="185"/>
      <c r="E4" s="185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85" t="s">
        <v>56</v>
      </c>
      <c r="D13" s="185"/>
      <c r="E13" s="185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85" t="s">
        <v>69</v>
      </c>
      <c r="D23" s="185"/>
      <c r="E23" s="185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D15" sqref="D15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8" style="96" bestFit="1" customWidth="1"/>
    <col min="4" max="4" width="52.28515625" style="96" bestFit="1" customWidth="1"/>
    <col min="5" max="5" width="20.5703125" style="96" bestFit="1" customWidth="1"/>
    <col min="6" max="6" width="7.42578125" style="96" bestFit="1" customWidth="1"/>
    <col min="7" max="7" width="11.85546875" style="96" bestFit="1" customWidth="1"/>
    <col min="8" max="8" width="20.85546875" style="96" bestFit="1" customWidth="1"/>
    <col min="9" max="9" width="24.1406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67" t="s">
        <v>1144</v>
      </c>
      <c r="B5" s="168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43525</v>
      </c>
      <c r="C6" s="7" t="s">
        <v>43</v>
      </c>
      <c r="D6" s="9" t="s">
        <v>1150</v>
      </c>
      <c r="E6" s="7" t="s">
        <v>1151</v>
      </c>
      <c r="F6" s="12" t="s">
        <v>456</v>
      </c>
      <c r="G6" s="11"/>
      <c r="H6" s="10">
        <v>13628550</v>
      </c>
      <c r="I6" s="9" t="s">
        <v>29</v>
      </c>
    </row>
    <row r="7" spans="1:9" s="111" customFormat="1" ht="18" customHeight="1">
      <c r="A7" s="7">
        <v>2</v>
      </c>
      <c r="B7" s="8">
        <v>43528</v>
      </c>
      <c r="C7" s="7" t="s">
        <v>326</v>
      </c>
      <c r="D7" s="9" t="s">
        <v>1109</v>
      </c>
      <c r="E7" s="7" t="s">
        <v>1146</v>
      </c>
      <c r="F7" s="12" t="s">
        <v>100</v>
      </c>
      <c r="G7" s="11"/>
      <c r="H7" s="10">
        <v>159730240</v>
      </c>
      <c r="I7" s="9" t="s">
        <v>29</v>
      </c>
    </row>
    <row r="8" spans="1:9" s="111" customFormat="1" ht="18" customHeight="1">
      <c r="A8" s="7">
        <v>3</v>
      </c>
      <c r="B8" s="8">
        <v>43530</v>
      </c>
      <c r="C8" s="7" t="s">
        <v>251</v>
      </c>
      <c r="D8" s="9" t="s">
        <v>252</v>
      </c>
      <c r="E8" s="7" t="s">
        <v>1147</v>
      </c>
      <c r="F8" s="12" t="s">
        <v>137</v>
      </c>
      <c r="G8" s="11">
        <v>3050</v>
      </c>
      <c r="H8" s="10">
        <v>35265</v>
      </c>
      <c r="I8" s="9"/>
    </row>
    <row r="9" spans="1:9" s="111" customFormat="1" ht="18" customHeight="1">
      <c r="A9" s="7">
        <v>4</v>
      </c>
      <c r="B9" s="8">
        <v>43532</v>
      </c>
      <c r="C9" s="7" t="s">
        <v>1148</v>
      </c>
      <c r="D9" s="9" t="s">
        <v>1109</v>
      </c>
      <c r="E9" s="7" t="s">
        <v>1149</v>
      </c>
      <c r="F9" s="12" t="s">
        <v>11</v>
      </c>
      <c r="G9" s="11"/>
      <c r="H9" s="10">
        <v>149625520</v>
      </c>
      <c r="I9" s="9" t="s">
        <v>29</v>
      </c>
    </row>
    <row r="10" spans="1:9" s="111" customFormat="1" ht="18" customHeight="1">
      <c r="A10" s="7">
        <v>5</v>
      </c>
      <c r="B10" s="8">
        <v>43536</v>
      </c>
      <c r="C10" s="7" t="s">
        <v>1058</v>
      </c>
      <c r="D10" s="9" t="s">
        <v>183</v>
      </c>
      <c r="E10" s="7" t="s">
        <v>1153</v>
      </c>
      <c r="F10" s="12" t="s">
        <v>9</v>
      </c>
      <c r="G10" s="11"/>
      <c r="H10" s="10">
        <v>61569900</v>
      </c>
      <c r="I10" s="9" t="s">
        <v>29</v>
      </c>
    </row>
    <row r="11" spans="1:9" s="111" customFormat="1" ht="18" customHeight="1">
      <c r="A11" s="7">
        <v>6</v>
      </c>
      <c r="B11" s="8">
        <v>43537</v>
      </c>
      <c r="C11" s="7" t="s">
        <v>525</v>
      </c>
      <c r="D11" s="9" t="s">
        <v>594</v>
      </c>
      <c r="E11" s="7" t="s">
        <v>1154</v>
      </c>
      <c r="F11" s="12" t="s">
        <v>456</v>
      </c>
      <c r="G11" s="11"/>
      <c r="H11" s="10">
        <v>13380125</v>
      </c>
      <c r="I11" s="9" t="s">
        <v>189</v>
      </c>
    </row>
    <row r="12" spans="1:9" s="111" customFormat="1" ht="18" customHeight="1">
      <c r="A12" s="7">
        <v>7</v>
      </c>
      <c r="B12" s="8">
        <v>43538</v>
      </c>
      <c r="C12" s="7" t="s">
        <v>489</v>
      </c>
      <c r="D12" s="9" t="s">
        <v>94</v>
      </c>
      <c r="E12" s="7" t="s">
        <v>1152</v>
      </c>
      <c r="F12" s="12" t="s">
        <v>149</v>
      </c>
      <c r="G12" s="11"/>
      <c r="H12" s="10">
        <v>29353800</v>
      </c>
      <c r="I12" s="9" t="s">
        <v>29</v>
      </c>
    </row>
    <row r="13" spans="1:9" s="111" customFormat="1" ht="18" customHeight="1">
      <c r="A13" s="7">
        <v>8</v>
      </c>
      <c r="B13" s="8">
        <v>43538</v>
      </c>
      <c r="C13" s="7" t="s">
        <v>846</v>
      </c>
      <c r="D13" s="9" t="s">
        <v>319</v>
      </c>
      <c r="E13" s="7" t="s">
        <v>1155</v>
      </c>
      <c r="F13" s="12" t="s">
        <v>16</v>
      </c>
      <c r="G13" s="11"/>
      <c r="H13" s="10">
        <v>11641575</v>
      </c>
      <c r="I13" s="9" t="s">
        <v>29</v>
      </c>
    </row>
    <row r="14" spans="1:9" s="111" customFormat="1" ht="18" customHeight="1">
      <c r="A14" s="45">
        <v>9</v>
      </c>
      <c r="B14" s="156">
        <v>43538</v>
      </c>
      <c r="C14" s="45" t="s">
        <v>282</v>
      </c>
      <c r="D14" s="157" t="s">
        <v>1157</v>
      </c>
      <c r="E14" s="45" t="s">
        <v>1156</v>
      </c>
      <c r="F14" s="162" t="s">
        <v>14</v>
      </c>
      <c r="G14" s="158"/>
      <c r="H14" s="159">
        <v>156576600</v>
      </c>
      <c r="I14" s="157" t="s">
        <v>186</v>
      </c>
    </row>
    <row r="15" spans="1:9" ht="18" customHeight="1">
      <c r="A15" s="7">
        <v>10</v>
      </c>
      <c r="B15" s="8">
        <v>43538</v>
      </c>
      <c r="C15" s="7" t="s">
        <v>23</v>
      </c>
      <c r="D15" s="9" t="s">
        <v>1158</v>
      </c>
      <c r="E15" s="7" t="s">
        <v>158</v>
      </c>
      <c r="F15" s="7" t="s">
        <v>24</v>
      </c>
      <c r="G15" s="11"/>
      <c r="H15" s="10">
        <v>86066300</v>
      </c>
      <c r="I15" s="9" t="s">
        <v>29</v>
      </c>
    </row>
    <row r="16" spans="1:9" ht="18" customHeight="1">
      <c r="A16" s="7">
        <v>11</v>
      </c>
      <c r="B16" s="8">
        <v>43543</v>
      </c>
      <c r="C16" s="7" t="s">
        <v>891</v>
      </c>
      <c r="D16" s="9" t="s">
        <v>97</v>
      </c>
      <c r="E16" s="7" t="s">
        <v>1159</v>
      </c>
      <c r="F16" s="12" t="s">
        <v>137</v>
      </c>
      <c r="G16" s="11"/>
      <c r="H16" s="10">
        <v>152617000</v>
      </c>
      <c r="I16" s="9" t="s">
        <v>29</v>
      </c>
    </row>
    <row r="17" spans="1:9" ht="18" customHeight="1">
      <c r="A17" s="7">
        <v>12</v>
      </c>
      <c r="B17" s="8">
        <v>43543</v>
      </c>
      <c r="C17" s="7" t="s">
        <v>247</v>
      </c>
      <c r="D17" s="9" t="s">
        <v>45</v>
      </c>
      <c r="E17" s="7" t="s">
        <v>1155</v>
      </c>
      <c r="F17" s="12" t="s">
        <v>228</v>
      </c>
      <c r="G17" s="11"/>
      <c r="H17" s="10">
        <v>11288800</v>
      </c>
      <c r="I17" s="9" t="s">
        <v>29</v>
      </c>
    </row>
    <row r="18" spans="1:9" ht="18" customHeight="1">
      <c r="A18" s="7">
        <v>13</v>
      </c>
      <c r="B18" s="8">
        <v>43543</v>
      </c>
      <c r="C18" s="7" t="s">
        <v>600</v>
      </c>
      <c r="D18" s="9" t="s">
        <v>417</v>
      </c>
      <c r="E18" s="7" t="s">
        <v>1155</v>
      </c>
      <c r="F18" s="12" t="s">
        <v>17</v>
      </c>
      <c r="G18" s="11"/>
      <c r="H18" s="10">
        <v>1000000</v>
      </c>
      <c r="I18" s="9"/>
    </row>
    <row r="19" spans="1:9" ht="18" customHeight="1">
      <c r="A19" s="7">
        <v>14</v>
      </c>
      <c r="B19" s="8">
        <v>43544</v>
      </c>
      <c r="C19" s="7" t="s">
        <v>279</v>
      </c>
      <c r="D19" s="9" t="s">
        <v>260</v>
      </c>
      <c r="E19" s="7" t="s">
        <v>1147</v>
      </c>
      <c r="F19" s="12" t="s">
        <v>12</v>
      </c>
      <c r="G19" s="11"/>
      <c r="H19" s="10">
        <v>33854400</v>
      </c>
      <c r="I19" s="9" t="s">
        <v>29</v>
      </c>
    </row>
    <row r="20" spans="1:9" ht="18" customHeight="1">
      <c r="A20" s="7">
        <v>15</v>
      </c>
      <c r="B20" s="8">
        <v>43545</v>
      </c>
      <c r="C20" s="7" t="s">
        <v>559</v>
      </c>
      <c r="D20" s="9" t="s">
        <v>1166</v>
      </c>
      <c r="E20" s="7" t="s">
        <v>334</v>
      </c>
      <c r="F20" s="7" t="s">
        <v>561</v>
      </c>
      <c r="G20" s="11"/>
      <c r="H20" s="10">
        <v>163764000</v>
      </c>
      <c r="I20" s="9" t="s">
        <v>29</v>
      </c>
    </row>
    <row r="21" spans="1:9" ht="18" customHeight="1">
      <c r="A21" s="7">
        <v>16</v>
      </c>
      <c r="B21" s="8">
        <v>43546</v>
      </c>
      <c r="C21" s="7" t="s">
        <v>173</v>
      </c>
      <c r="D21" s="9" t="s">
        <v>111</v>
      </c>
      <c r="E21" s="7" t="s">
        <v>1165</v>
      </c>
      <c r="F21" s="12" t="s">
        <v>175</v>
      </c>
      <c r="G21" s="11"/>
      <c r="H21" s="10">
        <v>12580200</v>
      </c>
      <c r="I21" s="9" t="s">
        <v>29</v>
      </c>
    </row>
    <row r="22" spans="1:9" ht="18" customHeight="1">
      <c r="A22" s="7">
        <v>17</v>
      </c>
      <c r="B22" s="8">
        <v>43546</v>
      </c>
      <c r="C22" s="7" t="s">
        <v>950</v>
      </c>
      <c r="D22" s="9" t="s">
        <v>1109</v>
      </c>
      <c r="E22" s="7" t="s">
        <v>1162</v>
      </c>
      <c r="F22" s="12" t="s">
        <v>131</v>
      </c>
      <c r="G22" s="11"/>
      <c r="H22" s="10">
        <v>155785440</v>
      </c>
      <c r="I22" s="9" t="s">
        <v>29</v>
      </c>
    </row>
    <row r="23" spans="1:9" ht="18" customHeight="1">
      <c r="A23" s="7">
        <v>18</v>
      </c>
      <c r="B23" s="8">
        <v>43546</v>
      </c>
      <c r="C23" s="7" t="s">
        <v>363</v>
      </c>
      <c r="D23" s="9" t="s">
        <v>1016</v>
      </c>
      <c r="E23" s="7" t="s">
        <v>1163</v>
      </c>
      <c r="F23" s="12" t="s">
        <v>93</v>
      </c>
      <c r="G23" s="11"/>
      <c r="H23" s="10">
        <v>11357995</v>
      </c>
      <c r="I23" s="9" t="s">
        <v>29</v>
      </c>
    </row>
    <row r="24" spans="1:9" ht="18" customHeight="1">
      <c r="A24" s="7">
        <v>19</v>
      </c>
      <c r="B24" s="8">
        <v>43550</v>
      </c>
      <c r="C24" s="7" t="s">
        <v>751</v>
      </c>
      <c r="D24" s="9" t="s">
        <v>624</v>
      </c>
      <c r="E24" s="7" t="s">
        <v>1164</v>
      </c>
      <c r="F24" s="12" t="s">
        <v>123</v>
      </c>
      <c r="G24" s="11"/>
      <c r="H24" s="10">
        <v>12924615</v>
      </c>
      <c r="I24" s="9"/>
    </row>
    <row r="25" spans="1:9" s="111" customFormat="1" ht="18" customHeight="1">
      <c r="A25" s="7">
        <v>20</v>
      </c>
      <c r="B25" s="8">
        <v>43552</v>
      </c>
      <c r="C25" s="7" t="s">
        <v>1168</v>
      </c>
      <c r="D25" s="9" t="s">
        <v>94</v>
      </c>
      <c r="E25" s="7" t="s">
        <v>1169</v>
      </c>
      <c r="F25" s="12" t="s">
        <v>25</v>
      </c>
      <c r="G25" s="11"/>
      <c r="H25" s="10">
        <v>29723400</v>
      </c>
      <c r="I25" s="9" t="s">
        <v>29</v>
      </c>
    </row>
    <row r="26" spans="1:9" s="111" customFormat="1" ht="18" customHeight="1">
      <c r="A26" s="7">
        <v>21</v>
      </c>
      <c r="B26" s="8">
        <v>43553</v>
      </c>
      <c r="C26" s="7" t="s">
        <v>43</v>
      </c>
      <c r="D26" s="9" t="s">
        <v>1150</v>
      </c>
      <c r="E26" s="7" t="s">
        <v>1170</v>
      </c>
      <c r="F26" s="12" t="s">
        <v>456</v>
      </c>
      <c r="G26" s="11"/>
      <c r="H26" s="10">
        <v>13758225</v>
      </c>
      <c r="I26" s="9" t="s">
        <v>29</v>
      </c>
    </row>
    <row r="27" spans="1:9" ht="18" customHeight="1">
      <c r="A27" s="7"/>
      <c r="B27" s="8"/>
      <c r="C27" s="7"/>
      <c r="D27" s="9"/>
      <c r="E27" s="7"/>
      <c r="F27" s="7"/>
      <c r="G27" s="11"/>
      <c r="H27" s="10"/>
      <c r="I27" s="9"/>
    </row>
    <row r="28" spans="1:9" ht="18" customHeight="1">
      <c r="A28" s="85"/>
      <c r="B28" s="86"/>
      <c r="C28" s="169" t="s">
        <v>1145</v>
      </c>
      <c r="D28" s="170"/>
      <c r="E28" s="170"/>
      <c r="F28" s="171"/>
      <c r="G28" s="87">
        <f>SUM(G5:G27)</f>
        <v>3050</v>
      </c>
      <c r="H28" s="87">
        <f>SUM(H5:H27)</f>
        <v>1280261950</v>
      </c>
      <c r="I28" s="92"/>
    </row>
  </sheetData>
  <mergeCells count="2">
    <mergeCell ref="A5:B5"/>
    <mergeCell ref="C28:F28"/>
  </mergeCells>
  <pageMargins left="0.2" right="0.2" top="0.25" bottom="0.25" header="0.3" footer="0.3"/>
  <pageSetup scale="8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2019-04-08T03:18:48Z</cp:lastPrinted>
  <dcterms:created xsi:type="dcterms:W3CDTF">2016-01-04T03:11:53Z</dcterms:created>
  <dcterms:modified xsi:type="dcterms:W3CDTF">2019-05-09T04:15:58Z</dcterms:modified>
</cp:coreProperties>
</file>