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0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J31" i="12"/>
  <c r="J24" i="15"/>
  <c r="J17" i="14"/>
  <c r="J17" i="13"/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<sst xmlns="http://schemas.openxmlformats.org/spreadsheetml/2006/main" count="2551" uniqueCount="370">
  <si>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</si>
  <si>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</si>
  <si>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</si>
  <si>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</si>
  <si>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</si>
  <si>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</si>
  <si>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</si>
  <si>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</si>
  <si>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</si>
  <si>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</si>
  <si>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</si>
  <si>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</si>
  <si>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</si>
  <si>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</si>
  <si>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</si>
  <si>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</si>
  <si>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</si>
  <si>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</si>
  <si>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</si>
  <si>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</si>
  <si>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</si>
  <si>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</si>
  <si>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</si>
  <si>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</si>
  <si>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</si>
  <si>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</si>
  <si>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</si>
  <si>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</si>
  <si>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</si>
  <si>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</si>
  <si>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</si>
  <si>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</si>
  <si>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</si>
  <si>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</si>
  <si>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</si>
  <si>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</si>
  <si>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</si>
  <si>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</si>
  <si>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</si>
  <si>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</si>
  <si>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</si>
  <si>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</si>
  <si>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</si>
  <si>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</si>
  <si>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</si>
  <si>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</si>
  <si>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</si>
  <si>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</si>
  <si>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</si>
  <si>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</si>
  <si>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</si>
  <si>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</si>
  <si>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</si>
  <si>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</si>
  <si>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</si>
  <si>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</si>
  <si>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</si>
  <si>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</si>
  <si>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</si>
  <si>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</si>
  <si>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</si>
  <si>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</si>
  <si>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</si>
  <si>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</si>
  <si>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</si>
  <si>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</si>
  <si>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</si>
  <si>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</si>
  <si>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</si>
  <si>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</si>
  <si>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</si>
  <si>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</si>
  <si>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</si>
  <si>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</si>
  <si>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</si>
  <si>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</si>
  <si>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</si>
  <si>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</si>
  <si>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</si>
  <si>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</si>
  <si>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</si>
  <si>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</si>
  <si>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</si>
  <si>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</si>
  <si>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</si>
  <si>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</si>
  <si>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</si>
  <si>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</si>
  <si>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</si>
  <si>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</si>
  <si>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</si>
  <si>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</si>
  <si>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</si>
  <si>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</si>
  <si>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</si>
  <si>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</si>
  <si>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</si>
  <si>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</si>
  <si>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</si>
  <si>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</si>
  <si>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</si>
  <si>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</si>
  <si>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</si>
  <si>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</si>
  <si>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</si>
  <si>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</si>
  <si>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</si>
  <si>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</si>
  <si>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</si>
  <si>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</si>
  <si>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</si>
  <si>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</si>
  <si>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</si>
  <si>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</si>
  <si>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</si>
  <si>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</si>
  <si>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</si>
  <si>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</si>
  <si>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</si>
  <si>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</si>
  <si>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</si>
  <si>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</si>
  <si>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</si>
  <si>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</si>
  <si>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</si>
  <si>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</si>
  <si>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</si>
  <si>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</si>
  <si>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</si>
  <si>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</si>
  <si>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</si>
  <si>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</si>
  <si>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</si>
  <si>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</si>
  <si>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</si>
  <si>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</si>
  <si>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</si>
  <si>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</si>
  <si>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</si>
  <si>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</si>
  <si>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</si>
  <si>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</si>
  <si>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</si>
  <si>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</si>
  <si>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</si>
  <si>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</si>
  <si>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</si>
  <si>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</si>
  <si>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</si>
  <si>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</si>
  <si>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</si>
  <si>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</si>
  <si>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</si>
  <si>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</si>
  <si>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</si>
  <si>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</si>
  <si>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</si>
  <si>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</si>
  <si>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</si>
  <si>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</si>
  <si>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</si>
  <si>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</si>
  <si>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</si>
  <si>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</si>
  <si>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</si>
  <si>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</si>
  <si>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</si>
  <si>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</si>
  <si>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</si>
  <si>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</si>
  <si>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</si>
  <si>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</si>
  <si>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</si>
  <si>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</si>
  <si>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</si>
  <si>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</si>
  <si>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</si>
  <si>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</si>
  <si>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</si>
  <si>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</si>
  <si>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</si>
  <si>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</si>
  <si>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</si>
  <si>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</si>
  <si>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</si>
  <si>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</si>
  <si>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</si>
  <si>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</si>
  <si>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</si>
  <si>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</si>
  <si>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</si>
  <si>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</si>
  <si>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</si>
  <si>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</si>
  <si>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</si>
  <si>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</si>
  <si>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</si>
  <si>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</si>
  <si>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</si>
  <si>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</si>
  <si>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</si>
  <si>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</si>
  <si>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</si>
  <si>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</si>
  <si>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</si>
  <si>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</si>
  <si>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</si>
  <si>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</si>
  <si>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</si>
  <si>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</si>
  <si>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</si>
  <si>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</si>
  <si>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</si>
  <si>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</si>
  <si>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</si>
  <si>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</si>
  <si>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</si>
  <si>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</si>
  <si>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</si>
  <si>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</si>
  <si>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</si>
  <si>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</si>
  <si>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</si>
  <si>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</si>
  <si>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</si>
  <si>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</si>
  <si>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</si>
  <si>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</si>
  <si>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</si>
  <si>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</si>
  <si>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</si>
  <si>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</si>
  <si>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</si>
  <si>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</si>
  <si>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</si>
  <si>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</si>
  <si>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</si>
  <si>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</si>
  <si>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</si>
  <si>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</si>
  <si>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</si>
  <si>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</si>
  <si>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</si>
  <si>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</si>
  <si>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</si>
  <si>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</si>
  <si>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</si>
  <si>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</si>
  <si>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</si>
  <si>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</si>
  <si>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</si>
  <si>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</si>
  <si>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</si>
  <si>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</si>
  <si>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</si>
  <si>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</si>
  <si>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</si>
  <si>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</si>
  <si>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</si>
  <si>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</si>
  <si>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</si>
  <si>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</si>
  <si>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</si>
  <si>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</si>
  <si>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</si>
  <si>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</si>
  <si>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</si>
  <si>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</si>
  <si>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</si>
  <si>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</si>
  <si>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</si>
  <si>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</si>
  <si>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</si>
  <si>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</si>
  <si>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</si>
  <si>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</si>
  <si>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</si>
  <si>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</si>
  <si>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</si>
  <si>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</si>
  <si>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</si>
  <si>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</si>
  <si>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</si>
  <si>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</si>
  <si>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</si>
  <si>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</si>
  <si>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</si>
  <si>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</si>
  <si>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</si>
  <si>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</si>
  <si>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</si>
  <si>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</si>
  <si>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</si>
  <si>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</si>
  <si>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</si>
  <si>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</si>
  <si>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</si>
  <si>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</si>
  <si>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</si>
  <si>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</si>
  <si>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</si>
  <si>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</si>
  <si>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</si>
  <si>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</si>
  <si>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</si>
  <si>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</si>
  <si>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</si>
  <si>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</si>
  <si>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</si>
  <si>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</si>
  <si>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</si>
  <si>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</si>
  <si>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</si>
  <si>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</si>
  <si>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</si>
  <si>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</si>
  <si>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</si>
  <si>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</si>
  <si>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</si>
  <si>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</si>
  <si>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</si>
  <si>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</si>
  <si>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</si>
  <si>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</si>
  <si>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</si>
  <si>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</si>
  <si>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</si>
  <si>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</si>
  <si>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</si>
  <si>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</si>
  <si>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</si>
  <si>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</si>
  <si>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</si>
  <si>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</si>
  <si>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</si>
  <si>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</si>
  <si>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</si>
  <si>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</si>
  <si>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</si>
  <si>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</si>
  <si>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</si>
  <si>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</si>
  <si>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</si>
  <si>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</si>
  <si>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</si>
  <si>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</si>
  <si>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</si>
  <si>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</si>
  <si>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</si>
  <si>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</si>
  <si>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</si>
  <si>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</si>
  <si>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</si>
  <si>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</si>
  <si>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</si>
  <si>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</si>
  <si>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</si>
  <si>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</si>
  <si>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</si>
  <si>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</si>
  <si>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</si>
  <si>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</si>
  <si>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</si>
  <si>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</si>
  <si>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</si>
  <si>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</si>
  <si>
    <t>23 Des'16</t>
  </si>
  <si>
    <t>07 Des'16</t>
  </si>
  <si>
    <t>22 Nov'16</t>
  </si>
  <si>
    <t>21 Des'16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</si>
</sst>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topLeftCell="A22" workbookViewId="0">
      <selection activeCell="I18" sqref="I18:I23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253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9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9">
      <c r="A5" s="53">
        <v>3</v>
      </c>
      <c r="B5" s="43" t="s">
        <v>132</v>
      </c>
      <c r="C5" s="43" t="s">
        <v>133</v>
      </c>
      <c r="D5" s="44">
        <v>1249435</v>
      </c>
      <c r="E5" s="45">
        <v>31000</v>
      </c>
      <c r="F5" s="45">
        <f t="shared" si="0"/>
        <v>1280435</v>
      </c>
      <c r="G5" s="46">
        <f t="shared" si="1"/>
        <v>128043.5</v>
      </c>
    </row>
    <row r="6" spans="1:9">
      <c r="A6" s="53">
        <v>4</v>
      </c>
      <c r="B6" s="43" t="s">
        <v>132</v>
      </c>
      <c r="C6" s="43" t="s">
        <v>134</v>
      </c>
      <c r="D6" s="44">
        <v>1329122</v>
      </c>
      <c r="E6" s="45">
        <v>43000</v>
      </c>
      <c r="F6" s="45">
        <f t="shared" si="0"/>
        <v>1372122</v>
      </c>
      <c r="G6" s="46">
        <f t="shared" si="1"/>
        <v>137212.20000000001</v>
      </c>
    </row>
    <row r="7" spans="1:9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9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9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9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9">
      <c r="A12" s="30">
        <v>10</v>
      </c>
      <c r="B12" s="23" t="s">
        <v>17</v>
      </c>
      <c r="C12" s="23" t="s">
        <v>18</v>
      </c>
      <c r="D12" s="24">
        <v>825439</v>
      </c>
      <c r="E12" s="25">
        <v>77000</v>
      </c>
      <c r="F12" s="25">
        <f t="shared" si="0"/>
        <v>902439</v>
      </c>
      <c r="G12" s="26">
        <f t="shared" si="1"/>
        <v>90243.900000000009</v>
      </c>
      <c r="H12" s="27" t="s">
        <v>74</v>
      </c>
      <c r="I12" s="33" t="s">
        <v>367</v>
      </c>
    </row>
    <row r="13" spans="1:9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9">
      <c r="A14" s="53">
        <v>12</v>
      </c>
      <c r="B14" s="43" t="s">
        <v>255</v>
      </c>
      <c r="C14" s="43" t="s">
        <v>68</v>
      </c>
      <c r="D14" s="44">
        <v>1419335</v>
      </c>
      <c r="E14" s="45">
        <v>18000</v>
      </c>
      <c r="F14" s="45">
        <f t="shared" si="0"/>
        <v>1437335</v>
      </c>
      <c r="G14" s="46">
        <f t="shared" si="1"/>
        <v>143733.5</v>
      </c>
    </row>
    <row r="15" spans="1:9">
      <c r="A15" s="53">
        <v>13</v>
      </c>
      <c r="B15" s="43" t="s">
        <v>255</v>
      </c>
      <c r="C15" s="43" t="s">
        <v>26</v>
      </c>
      <c r="D15" s="44">
        <v>1219364</v>
      </c>
      <c r="E15" s="45">
        <v>41000</v>
      </c>
      <c r="F15" s="45">
        <f t="shared" si="0"/>
        <v>1260364</v>
      </c>
      <c r="G15" s="46">
        <f t="shared" si="1"/>
        <v>126036.40000000001</v>
      </c>
    </row>
    <row r="16" spans="1:9">
      <c r="A16" s="53">
        <v>14</v>
      </c>
      <c r="B16" s="43" t="s">
        <v>255</v>
      </c>
      <c r="C16" s="43" t="s">
        <v>27</v>
      </c>
      <c r="D16" s="44">
        <v>1587730</v>
      </c>
      <c r="E16" s="45">
        <v>25500</v>
      </c>
      <c r="F16" s="45">
        <f t="shared" si="0"/>
        <v>1613230</v>
      </c>
      <c r="G16" s="46">
        <f t="shared" si="1"/>
        <v>161323</v>
      </c>
    </row>
    <row r="17" spans="1:10">
      <c r="A17" s="30">
        <v>15</v>
      </c>
      <c r="B17" s="23" t="s">
        <v>256</v>
      </c>
      <c r="C17" s="23" t="s">
        <v>257</v>
      </c>
      <c r="D17" s="24">
        <v>939708</v>
      </c>
      <c r="E17" s="25">
        <v>12000</v>
      </c>
      <c r="F17" s="25">
        <f t="shared" si="0"/>
        <v>951708</v>
      </c>
      <c r="G17" s="26">
        <f t="shared" si="1"/>
        <v>95170.8</v>
      </c>
      <c r="H17" s="27" t="s">
        <v>74</v>
      </c>
      <c r="I17" s="33" t="s">
        <v>368</v>
      </c>
      <c r="J17" s="62">
        <f>SUM(G17:G23)</f>
        <v>666437.5</v>
      </c>
    </row>
    <row r="18" spans="1:10">
      <c r="A18" s="30">
        <v>16</v>
      </c>
      <c r="B18" s="23" t="s">
        <v>256</v>
      </c>
      <c r="C18" s="23" t="s">
        <v>143</v>
      </c>
      <c r="D18" s="24">
        <v>854006</v>
      </c>
      <c r="E18" s="25">
        <v>12000</v>
      </c>
      <c r="F18" s="25">
        <f t="shared" si="0"/>
        <v>866006</v>
      </c>
      <c r="G18" s="26">
        <f t="shared" si="1"/>
        <v>86600.6</v>
      </c>
      <c r="H18" s="27" t="s">
        <v>74</v>
      </c>
      <c r="I18" s="33" t="s">
        <v>368</v>
      </c>
    </row>
    <row r="19" spans="1:10">
      <c r="A19" s="30">
        <v>17</v>
      </c>
      <c r="B19" s="23" t="s">
        <v>256</v>
      </c>
      <c r="C19" s="23" t="s">
        <v>144</v>
      </c>
      <c r="D19" s="24">
        <v>1213350</v>
      </c>
      <c r="E19" s="25">
        <v>27000</v>
      </c>
      <c r="F19" s="25">
        <f t="shared" si="0"/>
        <v>1240350</v>
      </c>
      <c r="G19" s="26">
        <f t="shared" si="1"/>
        <v>124035</v>
      </c>
      <c r="H19" s="27" t="s">
        <v>74</v>
      </c>
      <c r="I19" s="33" t="s">
        <v>368</v>
      </c>
    </row>
    <row r="20" spans="1:10">
      <c r="A20" s="30">
        <v>18</v>
      </c>
      <c r="B20" s="23" t="s">
        <v>256</v>
      </c>
      <c r="C20" s="23" t="s">
        <v>145</v>
      </c>
      <c r="D20" s="24">
        <v>1281009</v>
      </c>
      <c r="E20" s="25">
        <v>31000</v>
      </c>
      <c r="F20" s="25">
        <f t="shared" si="0"/>
        <v>1312009</v>
      </c>
      <c r="G20" s="26">
        <f t="shared" si="1"/>
        <v>131200.9</v>
      </c>
      <c r="H20" s="27" t="s">
        <v>74</v>
      </c>
      <c r="I20" s="33" t="s">
        <v>368</v>
      </c>
    </row>
    <row r="21" spans="1:10">
      <c r="A21" s="30">
        <v>19</v>
      </c>
      <c r="B21" s="23" t="s">
        <v>256</v>
      </c>
      <c r="C21" s="23" t="s">
        <v>146</v>
      </c>
      <c r="D21" s="24">
        <v>417982</v>
      </c>
      <c r="E21" s="25">
        <v>12000</v>
      </c>
      <c r="F21" s="25">
        <f t="shared" si="0"/>
        <v>429982</v>
      </c>
      <c r="G21" s="26">
        <f t="shared" si="1"/>
        <v>42998.200000000004</v>
      </c>
      <c r="H21" s="27" t="s">
        <v>74</v>
      </c>
      <c r="I21" s="33" t="s">
        <v>368</v>
      </c>
    </row>
    <row r="22" spans="1:10">
      <c r="A22" s="30">
        <v>20</v>
      </c>
      <c r="B22" s="23" t="s">
        <v>256</v>
      </c>
      <c r="C22" s="23" t="s">
        <v>147</v>
      </c>
      <c r="D22" s="24">
        <v>614945</v>
      </c>
      <c r="E22" s="25">
        <v>12000</v>
      </c>
      <c r="F22" s="25">
        <f t="shared" si="0"/>
        <v>626945</v>
      </c>
      <c r="G22" s="26">
        <f t="shared" si="1"/>
        <v>62694.5</v>
      </c>
      <c r="H22" s="27" t="s">
        <v>74</v>
      </c>
      <c r="I22" s="33" t="s">
        <v>368</v>
      </c>
    </row>
    <row r="23" spans="1:10">
      <c r="A23" s="30">
        <v>21</v>
      </c>
      <c r="B23" s="23" t="s">
        <v>256</v>
      </c>
      <c r="C23" s="23" t="s">
        <v>148</v>
      </c>
      <c r="D23" s="24">
        <v>1223875</v>
      </c>
      <c r="E23" s="25">
        <v>13500</v>
      </c>
      <c r="F23" s="25">
        <f t="shared" si="0"/>
        <v>1237375</v>
      </c>
      <c r="G23" s="26">
        <f t="shared" si="1"/>
        <v>123737.5</v>
      </c>
      <c r="H23" s="27" t="s">
        <v>74</v>
      </c>
      <c r="I23" s="33" t="s">
        <v>368</v>
      </c>
    </row>
    <row r="24" spans="1:10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10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10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10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10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10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10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10">
      <c r="A31" s="53">
        <v>29</v>
      </c>
      <c r="B31" s="43" t="s">
        <v>258</v>
      </c>
      <c r="C31" s="43" t="s">
        <v>40</v>
      </c>
      <c r="D31" s="44">
        <v>308224</v>
      </c>
      <c r="E31" s="45">
        <v>13500</v>
      </c>
      <c r="F31" s="45">
        <f t="shared" si="0"/>
        <v>321724</v>
      </c>
      <c r="G31" s="46">
        <f t="shared" si="1"/>
        <v>32172.400000000001</v>
      </c>
    </row>
    <row r="32" spans="1:10">
      <c r="A32" s="53">
        <v>30</v>
      </c>
      <c r="B32" s="43" t="s">
        <v>258</v>
      </c>
      <c r="C32" s="43" t="s">
        <v>41</v>
      </c>
      <c r="D32" s="44">
        <v>1296045</v>
      </c>
      <c r="E32" s="45">
        <v>102000</v>
      </c>
      <c r="F32" s="45">
        <f t="shared" si="0"/>
        <v>1398045</v>
      </c>
      <c r="G32" s="46">
        <f t="shared" si="1"/>
        <v>139804.5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tabSelected="1" workbookViewId="0">
      <selection activeCell="I10" sqref="I10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309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9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9">
      <c r="A5" s="53">
        <v>3</v>
      </c>
      <c r="B5" s="43" t="s">
        <v>132</v>
      </c>
      <c r="C5" s="43" t="s">
        <v>133</v>
      </c>
      <c r="D5" s="44">
        <v>1213557</v>
      </c>
      <c r="E5" s="45">
        <v>35000</v>
      </c>
      <c r="F5" s="45">
        <f t="shared" si="0"/>
        <v>1248557</v>
      </c>
      <c r="G5" s="46">
        <f t="shared" si="1"/>
        <v>124855.70000000001</v>
      </c>
    </row>
    <row r="6" spans="1:9">
      <c r="A6" s="53">
        <v>4</v>
      </c>
      <c r="B6" s="43" t="s">
        <v>132</v>
      </c>
      <c r="C6" s="43" t="s">
        <v>134</v>
      </c>
      <c r="D6" s="44">
        <v>1340032</v>
      </c>
      <c r="E6" s="45">
        <v>47000</v>
      </c>
      <c r="F6" s="45">
        <f t="shared" si="0"/>
        <v>1387032</v>
      </c>
      <c r="G6" s="46">
        <f t="shared" si="1"/>
        <v>138703.20000000001</v>
      </c>
    </row>
    <row r="7" spans="1:9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9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9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9">
      <c r="A10" s="30">
        <v>8</v>
      </c>
      <c r="B10" s="23" t="s">
        <v>310</v>
      </c>
      <c r="C10" s="23" t="s">
        <v>278</v>
      </c>
      <c r="D10" s="24">
        <v>1279806</v>
      </c>
      <c r="E10" s="25">
        <v>39000</v>
      </c>
      <c r="F10" s="25">
        <f t="shared" si="0"/>
        <v>1318806</v>
      </c>
      <c r="G10" s="26">
        <f t="shared" si="1"/>
        <v>131880.6</v>
      </c>
      <c r="H10" s="27" t="s">
        <v>74</v>
      </c>
      <c r="I10" s="33" t="s">
        <v>358</v>
      </c>
    </row>
    <row r="11" spans="1:9">
      <c r="A11" s="30">
        <v>9</v>
      </c>
      <c r="B11" s="23" t="s">
        <v>310</v>
      </c>
      <c r="C11" s="23" t="s">
        <v>248</v>
      </c>
      <c r="D11" s="24">
        <v>737770</v>
      </c>
      <c r="E11" s="25">
        <v>16500</v>
      </c>
      <c r="F11" s="25">
        <f t="shared" si="0"/>
        <v>754270</v>
      </c>
      <c r="G11" s="26">
        <f t="shared" si="1"/>
        <v>75427</v>
      </c>
      <c r="H11" s="27" t="s">
        <v>74</v>
      </c>
      <c r="I11" s="33" t="s">
        <v>358</v>
      </c>
    </row>
    <row r="12" spans="1:9">
      <c r="A12" s="30">
        <v>10</v>
      </c>
      <c r="B12" s="23" t="s">
        <v>17</v>
      </c>
      <c r="C12" s="23" t="s">
        <v>18</v>
      </c>
      <c r="D12" s="24">
        <v>879302</v>
      </c>
      <c r="E12" s="25">
        <v>92000</v>
      </c>
      <c r="F12" s="25">
        <f t="shared" si="0"/>
        <v>971302</v>
      </c>
      <c r="G12" s="26">
        <f t="shared" si="1"/>
        <v>97130.200000000012</v>
      </c>
      <c r="H12" s="27" t="s">
        <v>74</v>
      </c>
      <c r="I12" s="33" t="s">
        <v>366</v>
      </c>
    </row>
    <row r="13" spans="1:9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9">
      <c r="A14" s="53">
        <v>12</v>
      </c>
      <c r="B14" s="43" t="s">
        <v>255</v>
      </c>
      <c r="C14" s="43" t="s">
        <v>68</v>
      </c>
      <c r="D14" s="44">
        <v>1969395</v>
      </c>
      <c r="E14" s="45">
        <v>29000</v>
      </c>
      <c r="F14" s="45">
        <f t="shared" si="0"/>
        <v>1998395</v>
      </c>
      <c r="G14" s="46">
        <f t="shared" si="1"/>
        <v>199839.5</v>
      </c>
    </row>
    <row r="15" spans="1:9">
      <c r="A15" s="53">
        <v>13</v>
      </c>
      <c r="B15" s="43" t="s">
        <v>255</v>
      </c>
      <c r="C15" s="43" t="s">
        <v>26</v>
      </c>
      <c r="D15" s="44">
        <v>1508666</v>
      </c>
      <c r="E15" s="45">
        <v>67000</v>
      </c>
      <c r="F15" s="45">
        <f t="shared" si="0"/>
        <v>1575666</v>
      </c>
      <c r="G15" s="46">
        <f t="shared" si="1"/>
        <v>157566.6</v>
      </c>
    </row>
    <row r="16" spans="1:9">
      <c r="A16" s="53">
        <v>14</v>
      </c>
      <c r="B16" s="43" t="s">
        <v>255</v>
      </c>
      <c r="C16" s="43" t="s">
        <v>27</v>
      </c>
      <c r="D16" s="44">
        <v>1933260</v>
      </c>
      <c r="E16" s="45">
        <v>19500</v>
      </c>
      <c r="F16" s="45">
        <f t="shared" si="0"/>
        <v>1952760</v>
      </c>
      <c r="G16" s="46">
        <f t="shared" si="1"/>
        <v>195276</v>
      </c>
    </row>
    <row r="17" spans="1:10">
      <c r="A17" s="30">
        <v>15</v>
      </c>
      <c r="B17" s="23" t="s">
        <v>256</v>
      </c>
      <c r="C17" s="23" t="s">
        <v>257</v>
      </c>
      <c r="D17" s="24">
        <v>995237</v>
      </c>
      <c r="E17" s="25">
        <v>29000</v>
      </c>
      <c r="F17" s="25">
        <f t="shared" si="0"/>
        <v>1024237</v>
      </c>
      <c r="G17" s="26">
        <f t="shared" si="1"/>
        <v>102423.70000000001</v>
      </c>
      <c r="H17" s="27" t="s">
        <v>74</v>
      </c>
      <c r="I17" s="33" t="s">
        <v>369</v>
      </c>
      <c r="J17" s="62">
        <f>SUM(G17:G25)</f>
        <v>926870.60000000009</v>
      </c>
    </row>
    <row r="18" spans="1:10">
      <c r="A18" s="30">
        <v>16</v>
      </c>
      <c r="B18" s="23" t="s">
        <v>256</v>
      </c>
      <c r="C18" s="23" t="s">
        <v>143</v>
      </c>
      <c r="D18" s="24">
        <v>1097622</v>
      </c>
      <c r="E18" s="25">
        <v>15000</v>
      </c>
      <c r="F18" s="25">
        <f t="shared" si="0"/>
        <v>1112622</v>
      </c>
      <c r="G18" s="26">
        <f t="shared" si="1"/>
        <v>111262.20000000001</v>
      </c>
      <c r="H18" s="27" t="s">
        <v>74</v>
      </c>
      <c r="I18" s="33" t="s">
        <v>369</v>
      </c>
    </row>
    <row r="19" spans="1:10">
      <c r="A19" s="30">
        <v>17</v>
      </c>
      <c r="B19" s="23" t="s">
        <v>256</v>
      </c>
      <c r="C19" s="23" t="s">
        <v>311</v>
      </c>
      <c r="D19" s="24">
        <v>999754</v>
      </c>
      <c r="E19" s="25">
        <v>18000</v>
      </c>
      <c r="F19" s="25">
        <f t="shared" si="0"/>
        <v>1017754</v>
      </c>
      <c r="G19" s="26">
        <f t="shared" si="1"/>
        <v>101775.40000000001</v>
      </c>
      <c r="H19" s="27" t="s">
        <v>74</v>
      </c>
      <c r="I19" s="33" t="s">
        <v>369</v>
      </c>
    </row>
    <row r="20" spans="1:10">
      <c r="A20" s="30">
        <v>18</v>
      </c>
      <c r="B20" s="23" t="s">
        <v>256</v>
      </c>
      <c r="C20" s="23" t="s">
        <v>312</v>
      </c>
      <c r="D20" s="24">
        <v>454708</v>
      </c>
      <c r="E20" s="25">
        <v>12000</v>
      </c>
      <c r="F20" s="25">
        <f t="shared" si="0"/>
        <v>466708</v>
      </c>
      <c r="G20" s="26">
        <f t="shared" si="1"/>
        <v>46670.8</v>
      </c>
      <c r="H20" s="27" t="s">
        <v>74</v>
      </c>
      <c r="I20" s="33" t="s">
        <v>369</v>
      </c>
    </row>
    <row r="21" spans="1:10">
      <c r="A21" s="30">
        <v>19</v>
      </c>
      <c r="B21" s="23" t="s">
        <v>256</v>
      </c>
      <c r="C21" s="23" t="s">
        <v>144</v>
      </c>
      <c r="D21" s="24">
        <v>1014811</v>
      </c>
      <c r="E21" s="25">
        <v>15000</v>
      </c>
      <c r="F21" s="25">
        <f t="shared" si="0"/>
        <v>1029811</v>
      </c>
      <c r="G21" s="26">
        <f t="shared" si="1"/>
        <v>102981.1</v>
      </c>
      <c r="H21" s="27" t="s">
        <v>74</v>
      </c>
      <c r="I21" s="33" t="s">
        <v>369</v>
      </c>
    </row>
    <row r="22" spans="1:10">
      <c r="A22" s="30">
        <v>20</v>
      </c>
      <c r="B22" s="23" t="s">
        <v>256</v>
      </c>
      <c r="C22" s="23" t="s">
        <v>145</v>
      </c>
      <c r="D22" s="24">
        <v>1534261</v>
      </c>
      <c r="E22" s="25">
        <v>33000</v>
      </c>
      <c r="F22" s="25">
        <f t="shared" si="0"/>
        <v>1567261</v>
      </c>
      <c r="G22" s="26">
        <f t="shared" si="1"/>
        <v>156726.1</v>
      </c>
      <c r="H22" s="27" t="s">
        <v>74</v>
      </c>
      <c r="I22" s="33" t="s">
        <v>369</v>
      </c>
    </row>
    <row r="23" spans="1:10">
      <c r="A23" s="30">
        <v>21</v>
      </c>
      <c r="B23" s="23" t="s">
        <v>256</v>
      </c>
      <c r="C23" s="23" t="s">
        <v>146</v>
      </c>
      <c r="D23" s="24">
        <v>811547</v>
      </c>
      <c r="E23" s="25">
        <v>12000</v>
      </c>
      <c r="F23" s="25">
        <f t="shared" si="0"/>
        <v>823547</v>
      </c>
      <c r="G23" s="26">
        <f t="shared" si="1"/>
        <v>82354.700000000012</v>
      </c>
      <c r="H23" s="27" t="s">
        <v>74</v>
      </c>
      <c r="I23" s="33" t="s">
        <v>369</v>
      </c>
    </row>
    <row r="24" spans="1:10">
      <c r="A24" s="30">
        <v>22</v>
      </c>
      <c r="B24" s="23" t="s">
        <v>256</v>
      </c>
      <c r="C24" s="23" t="s">
        <v>147</v>
      </c>
      <c r="D24" s="24">
        <v>677544</v>
      </c>
      <c r="E24" s="25">
        <v>12000</v>
      </c>
      <c r="F24" s="25">
        <f t="shared" si="0"/>
        <v>689544</v>
      </c>
      <c r="G24" s="26">
        <f t="shared" si="1"/>
        <v>68954.400000000009</v>
      </c>
      <c r="H24" s="27" t="s">
        <v>74</v>
      </c>
      <c r="I24" s="33" t="s">
        <v>369</v>
      </c>
    </row>
    <row r="25" spans="1:10">
      <c r="A25" s="30">
        <v>23</v>
      </c>
      <c r="B25" s="23" t="s">
        <v>256</v>
      </c>
      <c r="C25" s="23" t="s">
        <v>148</v>
      </c>
      <c r="D25" s="24">
        <v>1523722</v>
      </c>
      <c r="E25" s="25">
        <v>13500</v>
      </c>
      <c r="F25" s="25">
        <f t="shared" si="0"/>
        <v>1537222</v>
      </c>
      <c r="G25" s="26">
        <f t="shared" si="1"/>
        <v>153722.20000000001</v>
      </c>
      <c r="H25" s="27" t="s">
        <v>74</v>
      </c>
      <c r="I25" s="33" t="s">
        <v>369</v>
      </c>
    </row>
    <row r="26" spans="1:10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10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10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10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10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10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10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9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9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9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9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9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9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9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9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9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9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topLeftCell="A16" workbookViewId="0">
      <selection activeCell="J26" sqref="J26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1742920</v>
      </c>
      <c r="E3" s="45">
        <v>67000</v>
      </c>
      <c r="F3" s="54">
        <f t="shared" ref="F3:F61" si="0">SUM(D3+E3)</f>
        <v>1809920</v>
      </c>
      <c r="G3" s="55">
        <f t="shared" ref="G3:G61" si="1">F3*10%</f>
        <v>180992</v>
      </c>
    </row>
    <row r="4" spans="1:9">
      <c r="A4" s="53">
        <v>2</v>
      </c>
      <c r="B4" s="43" t="s">
        <v>332</v>
      </c>
      <c r="C4" s="43" t="s">
        <v>141</v>
      </c>
      <c r="D4" s="44">
        <v>3231001</v>
      </c>
      <c r="E4" s="45">
        <v>202000</v>
      </c>
      <c r="F4" s="45">
        <f t="shared" si="0"/>
        <v>3433001</v>
      </c>
      <c r="G4" s="46">
        <f t="shared" si="1"/>
        <v>343300.10000000003</v>
      </c>
    </row>
    <row r="5" spans="1:9">
      <c r="A5" s="53">
        <v>3</v>
      </c>
      <c r="B5" s="43" t="s">
        <v>132</v>
      </c>
      <c r="C5" s="43" t="s">
        <v>133</v>
      </c>
      <c r="D5" s="44">
        <v>1140710</v>
      </c>
      <c r="E5" s="45">
        <v>25500</v>
      </c>
      <c r="F5" s="45">
        <f t="shared" si="0"/>
        <v>1166210</v>
      </c>
      <c r="G5" s="46">
        <f t="shared" si="1"/>
        <v>116621</v>
      </c>
    </row>
    <row r="6" spans="1:9">
      <c r="A6" s="53">
        <v>4</v>
      </c>
      <c r="B6" s="43" t="s">
        <v>132</v>
      </c>
      <c r="C6" s="43" t="s">
        <v>134</v>
      </c>
      <c r="D6" s="44">
        <v>1174082</v>
      </c>
      <c r="E6" s="45">
        <v>29000</v>
      </c>
      <c r="F6" s="45">
        <f t="shared" si="0"/>
        <v>1203082</v>
      </c>
      <c r="G6" s="46">
        <f>F6*10%</f>
        <v>120308.20000000001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53">
        <v>6</v>
      </c>
      <c r="B8" s="43" t="s">
        <v>137</v>
      </c>
      <c r="C8" s="43" t="s">
        <v>138</v>
      </c>
      <c r="D8" s="44">
        <v>549119</v>
      </c>
      <c r="E8" s="45">
        <v>16500</v>
      </c>
      <c r="F8" s="45">
        <f t="shared" si="0"/>
        <v>565619</v>
      </c>
      <c r="G8" s="46">
        <f t="shared" si="1"/>
        <v>56561.9</v>
      </c>
    </row>
    <row r="9" spans="1:9">
      <c r="A9" s="53">
        <v>7</v>
      </c>
      <c r="B9" s="43" t="s">
        <v>310</v>
      </c>
      <c r="C9" s="43" t="s">
        <v>278</v>
      </c>
      <c r="D9" s="44">
        <v>761484</v>
      </c>
      <c r="E9" s="45">
        <v>15000</v>
      </c>
      <c r="F9" s="45">
        <f t="shared" si="0"/>
        <v>776484</v>
      </c>
      <c r="G9" s="46">
        <f t="shared" si="1"/>
        <v>77648.400000000009</v>
      </c>
    </row>
    <row r="10" spans="1:9">
      <c r="A10" s="53">
        <v>8</v>
      </c>
      <c r="B10" s="43" t="s">
        <v>310</v>
      </c>
      <c r="C10" s="43" t="s">
        <v>248</v>
      </c>
      <c r="D10" s="44">
        <v>609794</v>
      </c>
      <c r="E10" s="45">
        <v>15000</v>
      </c>
      <c r="F10" s="45">
        <f t="shared" si="0"/>
        <v>624794</v>
      </c>
      <c r="G10" s="46">
        <f t="shared" si="1"/>
        <v>62479.4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53">
        <v>11</v>
      </c>
      <c r="B13" s="43" t="s">
        <v>255</v>
      </c>
      <c r="C13" s="43" t="s">
        <v>112</v>
      </c>
      <c r="D13" s="44">
        <v>899523</v>
      </c>
      <c r="E13" s="45">
        <v>37000</v>
      </c>
      <c r="F13" s="45">
        <f t="shared" si="0"/>
        <v>936523</v>
      </c>
      <c r="G13" s="46">
        <f t="shared" si="1"/>
        <v>93652.3</v>
      </c>
    </row>
    <row r="14" spans="1:9">
      <c r="A14" s="53">
        <v>12</v>
      </c>
      <c r="B14" s="43" t="s">
        <v>255</v>
      </c>
      <c r="C14" s="43" t="s">
        <v>60</v>
      </c>
      <c r="D14" s="44">
        <v>1114922</v>
      </c>
      <c r="E14" s="45">
        <v>29000</v>
      </c>
      <c r="F14" s="45">
        <f t="shared" si="0"/>
        <v>1143922</v>
      </c>
      <c r="G14" s="46">
        <f t="shared" si="1"/>
        <v>114392.20000000001</v>
      </c>
    </row>
    <row r="15" spans="1:9">
      <c r="A15" s="53">
        <v>13</v>
      </c>
      <c r="B15" s="43" t="s">
        <v>255</v>
      </c>
      <c r="C15" s="43" t="s">
        <v>68</v>
      </c>
      <c r="D15" s="44">
        <v>1530553</v>
      </c>
      <c r="E15" s="45">
        <v>33000</v>
      </c>
      <c r="F15" s="45">
        <f t="shared" si="0"/>
        <v>1563553</v>
      </c>
      <c r="G15" s="46">
        <f t="shared" si="1"/>
        <v>156355.30000000002</v>
      </c>
    </row>
    <row r="16" spans="1:9">
      <c r="A16" s="53">
        <v>14</v>
      </c>
      <c r="B16" s="43" t="s">
        <v>255</v>
      </c>
      <c r="C16" s="43" t="s">
        <v>26</v>
      </c>
      <c r="D16" s="44">
        <v>1290884</v>
      </c>
      <c r="E16" s="45">
        <v>45000</v>
      </c>
      <c r="F16" s="45">
        <f t="shared" si="0"/>
        <v>1335884</v>
      </c>
      <c r="G16" s="46">
        <f t="shared" si="1"/>
        <v>133588.4</v>
      </c>
    </row>
    <row r="17" spans="1:10">
      <c r="A17" s="53">
        <v>15</v>
      </c>
      <c r="B17" s="43" t="s">
        <v>255</v>
      </c>
      <c r="C17" s="43" t="s">
        <v>27</v>
      </c>
      <c r="D17" s="44">
        <v>1331839</v>
      </c>
      <c r="E17" s="45">
        <v>16500</v>
      </c>
      <c r="F17" s="45">
        <f t="shared" si="0"/>
        <v>1348339</v>
      </c>
      <c r="G17" s="46">
        <f t="shared" si="1"/>
        <v>134833.9</v>
      </c>
    </row>
    <row r="18" spans="1:10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10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10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10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10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10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10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  <c r="J24" s="62">
        <f>SUM(G18:G30)</f>
        <v>1143667.4000000001</v>
      </c>
    </row>
    <row r="25" spans="1:10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10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10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10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10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10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10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10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53">
        <v>37</v>
      </c>
      <c r="B39" s="43" t="s">
        <v>258</v>
      </c>
      <c r="C39" s="43" t="s">
        <v>40</v>
      </c>
      <c r="D39" s="44">
        <v>438384</v>
      </c>
      <c r="E39" s="45">
        <v>29000</v>
      </c>
      <c r="F39" s="45">
        <f t="shared" si="0"/>
        <v>467384</v>
      </c>
      <c r="G39" s="46">
        <f t="shared" si="1"/>
        <v>46738.400000000001</v>
      </c>
    </row>
    <row r="40" spans="1:10">
      <c r="A40" s="53">
        <v>38</v>
      </c>
      <c r="B40" s="43" t="s">
        <v>258</v>
      </c>
      <c r="C40" s="43" t="s">
        <v>41</v>
      </c>
      <c r="D40" s="44">
        <v>1215038</v>
      </c>
      <c r="E40" s="45">
        <v>117000</v>
      </c>
      <c r="F40" s="45">
        <f t="shared" si="0"/>
        <v>1332038</v>
      </c>
      <c r="G40" s="46">
        <f t="shared" si="1"/>
        <v>133203.80000000002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9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9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9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9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9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9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9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9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9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9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9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9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9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9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topLeftCell="A31" workbookViewId="0">
      <selection activeCell="I46" sqref="I46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24"/>
  <sheetViews>
    <sheetView topLeftCell="A11" workbookViewId="0">
      <selection activeCell="I31" sqref="I31:I35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53">
        <v>3</v>
      </c>
      <c r="B5" s="43" t="s">
        <v>132</v>
      </c>
      <c r="C5" s="43" t="s">
        <v>133</v>
      </c>
      <c r="D5" s="44">
        <v>1484936</v>
      </c>
      <c r="E5" s="45">
        <v>35000</v>
      </c>
      <c r="F5" s="45">
        <f t="shared" si="0"/>
        <v>1519936</v>
      </c>
      <c r="G5" s="46">
        <f t="shared" si="1"/>
        <v>151993.60000000001</v>
      </c>
    </row>
    <row r="6" spans="1:9">
      <c r="A6" s="53">
        <v>4</v>
      </c>
      <c r="B6" s="43" t="s">
        <v>132</v>
      </c>
      <c r="C6" s="43" t="s">
        <v>134</v>
      </c>
      <c r="D6" s="44">
        <v>1827266</v>
      </c>
      <c r="E6" s="45">
        <v>33000</v>
      </c>
      <c r="F6" s="45">
        <f t="shared" si="0"/>
        <v>1860266</v>
      </c>
      <c r="G6" s="46">
        <f t="shared" si="1"/>
        <v>186026.6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10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10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10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10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10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10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10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10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10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10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10">
      <c r="A27" s="53">
        <v>25</v>
      </c>
      <c r="B27" s="43" t="s">
        <v>23</v>
      </c>
      <c r="C27" s="43" t="s">
        <v>68</v>
      </c>
      <c r="D27" s="44">
        <v>1474425</v>
      </c>
      <c r="E27" s="45">
        <v>18000</v>
      </c>
      <c r="F27" s="45">
        <f t="shared" si="0"/>
        <v>1492425</v>
      </c>
      <c r="G27" s="46">
        <f t="shared" si="1"/>
        <v>149242.5</v>
      </c>
    </row>
    <row r="28" spans="1:10">
      <c r="A28" s="53">
        <v>26</v>
      </c>
      <c r="B28" s="43" t="s">
        <v>23</v>
      </c>
      <c r="C28" s="43" t="s">
        <v>26</v>
      </c>
      <c r="D28" s="44">
        <v>1114077</v>
      </c>
      <c r="E28" s="45">
        <v>29000</v>
      </c>
      <c r="F28" s="45">
        <f t="shared" si="0"/>
        <v>1143077</v>
      </c>
      <c r="G28" s="46">
        <f t="shared" si="1"/>
        <v>114307.70000000001</v>
      </c>
    </row>
    <row r="29" spans="1:10">
      <c r="A29" s="53">
        <v>27</v>
      </c>
      <c r="B29" s="43" t="s">
        <v>23</v>
      </c>
      <c r="C29" s="43" t="s">
        <v>27</v>
      </c>
      <c r="D29" s="44">
        <v>1663609</v>
      </c>
      <c r="E29" s="45">
        <v>22500</v>
      </c>
      <c r="F29" s="45">
        <f t="shared" si="0"/>
        <v>1686109</v>
      </c>
      <c r="G29" s="46">
        <f t="shared" si="1"/>
        <v>168610.90000000002</v>
      </c>
    </row>
    <row r="30" spans="1:10">
      <c r="A30" s="30">
        <v>28</v>
      </c>
      <c r="B30" s="23" t="s">
        <v>142</v>
      </c>
      <c r="C30" s="23" t="s">
        <v>143</v>
      </c>
      <c r="D30" s="24">
        <v>1103567</v>
      </c>
      <c r="E30" s="25">
        <v>15000</v>
      </c>
      <c r="F30" s="25">
        <f t="shared" si="0"/>
        <v>1118567</v>
      </c>
      <c r="G30" s="26">
        <f t="shared" si="1"/>
        <v>111856.70000000001</v>
      </c>
      <c r="H30" s="27" t="s">
        <v>74</v>
      </c>
      <c r="I30" s="33" t="s">
        <v>347</v>
      </c>
    </row>
    <row r="31" spans="1:10">
      <c r="A31" s="30">
        <v>29</v>
      </c>
      <c r="B31" s="23" t="s">
        <v>142</v>
      </c>
      <c r="C31" s="23" t="s">
        <v>144</v>
      </c>
      <c r="D31" s="24">
        <v>1684629</v>
      </c>
      <c r="E31" s="25">
        <v>22500</v>
      </c>
      <c r="F31" s="25">
        <f t="shared" si="0"/>
        <v>1707129</v>
      </c>
      <c r="G31" s="26">
        <f t="shared" si="1"/>
        <v>170712.90000000002</v>
      </c>
      <c r="H31" s="27" t="s">
        <v>74</v>
      </c>
      <c r="I31" s="33" t="s">
        <v>347</v>
      </c>
      <c r="J31" s="62">
        <f>SUM(G30:G35)</f>
        <v>769533.3</v>
      </c>
    </row>
    <row r="32" spans="1:10">
      <c r="A32" s="30">
        <v>30</v>
      </c>
      <c r="B32" s="23" t="s">
        <v>142</v>
      </c>
      <c r="C32" s="23" t="s">
        <v>145</v>
      </c>
      <c r="D32" s="24">
        <v>1579527</v>
      </c>
      <c r="E32" s="25">
        <v>35000</v>
      </c>
      <c r="F32" s="25">
        <f t="shared" si="0"/>
        <v>1614527</v>
      </c>
      <c r="G32" s="26">
        <f t="shared" si="1"/>
        <v>161452.70000000001</v>
      </c>
      <c r="H32" s="27" t="s">
        <v>74</v>
      </c>
      <c r="I32" s="33" t="s">
        <v>347</v>
      </c>
    </row>
    <row r="33" spans="1:9">
      <c r="A33" s="30">
        <v>31</v>
      </c>
      <c r="B33" s="23" t="s">
        <v>142</v>
      </c>
      <c r="C33" s="23" t="s">
        <v>146</v>
      </c>
      <c r="D33" s="24">
        <v>783758</v>
      </c>
      <c r="E33" s="25">
        <v>12000</v>
      </c>
      <c r="F33" s="25">
        <f t="shared" si="0"/>
        <v>795758</v>
      </c>
      <c r="G33" s="26">
        <f t="shared" si="1"/>
        <v>79575.8</v>
      </c>
      <c r="H33" s="27" t="s">
        <v>74</v>
      </c>
      <c r="I33" s="33" t="s">
        <v>347</v>
      </c>
    </row>
    <row r="34" spans="1:9">
      <c r="A34" s="30">
        <v>32</v>
      </c>
      <c r="B34" s="23" t="s">
        <v>142</v>
      </c>
      <c r="C34" s="23" t="s">
        <v>147</v>
      </c>
      <c r="D34" s="24">
        <v>554036</v>
      </c>
      <c r="E34" s="25">
        <v>12000</v>
      </c>
      <c r="F34" s="25">
        <f t="shared" si="0"/>
        <v>566036</v>
      </c>
      <c r="G34" s="26">
        <f t="shared" si="1"/>
        <v>56603.600000000006</v>
      </c>
      <c r="H34" s="27" t="s">
        <v>74</v>
      </c>
      <c r="I34" s="33" t="s">
        <v>347</v>
      </c>
    </row>
    <row r="35" spans="1:9">
      <c r="A35" s="30">
        <v>33</v>
      </c>
      <c r="B35" s="23" t="s">
        <v>142</v>
      </c>
      <c r="C35" s="23" t="s">
        <v>148</v>
      </c>
      <c r="D35" s="24">
        <v>1878316</v>
      </c>
      <c r="E35" s="25">
        <v>15000</v>
      </c>
      <c r="F35" s="25">
        <f t="shared" si="0"/>
        <v>1893316</v>
      </c>
      <c r="G35" s="26">
        <f t="shared" si="1"/>
        <v>189331.6</v>
      </c>
      <c r="H35" s="27" t="s">
        <v>74</v>
      </c>
      <c r="I35" s="33" t="s">
        <v>347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53">
        <v>41</v>
      </c>
      <c r="B43" s="43" t="s">
        <v>39</v>
      </c>
      <c r="C43" s="43" t="s">
        <v>40</v>
      </c>
      <c r="D43" s="44">
        <v>657635</v>
      </c>
      <c r="E43" s="45">
        <v>41000</v>
      </c>
      <c r="F43" s="45">
        <f t="shared" si="0"/>
        <v>698635</v>
      </c>
      <c r="G43" s="46">
        <f t="shared" si="1"/>
        <v>69863.5</v>
      </c>
    </row>
    <row r="44" spans="1:9">
      <c r="A44" s="53">
        <v>42</v>
      </c>
      <c r="B44" s="43" t="s">
        <v>39</v>
      </c>
      <c r="C44" s="43" t="s">
        <v>41</v>
      </c>
      <c r="D44" s="44">
        <v>1429381</v>
      </c>
      <c r="E44" s="45">
        <v>114500</v>
      </c>
      <c r="F44" s="45">
        <f t="shared" si="0"/>
        <v>1543881</v>
      </c>
      <c r="G44" s="46">
        <f t="shared" si="1"/>
        <v>154388.1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2017-05-09T11:38:54Z</dcterms:modified>
</cp:coreProperties>
</file>