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H252" i="1" l="1"/>
  <c r="G252"/>
  <c r="H220"/>
  <c r="G220"/>
  <c r="G16" i="6" l="1"/>
  <c r="H184" i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<sst xmlns="http://schemas.openxmlformats.org/spreadsheetml/2006/main" count="1151" uniqueCount="519">
  <si>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</si>
  <si>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</si>
  <si>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</si>
  <si>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</si>
  <si>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</si>
  <si>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</si>
  <si>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</si>
  <si>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</si>
  <si>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</si>
  <si>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</si>
  <si>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</si>
  <si>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</si>
  <si>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</si>
  <si>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</si>
  <si>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</si>
  <si>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</si>
  <si>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</si>
  <si>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</si>
  <si>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</si>
  <si>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</si>
  <si>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</si>
  <si>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</si>
  <si>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</si>
  <si>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</si>
  <si>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</si>
  <si>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</si>
  <si>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</si>
  <si>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</si>
  <si>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</si>
  <si>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</si>
  <si>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</si>
  <si>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</si>
  <si>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</si>
  <si>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</si>
  <si>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</si>
  <si>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</si>
  <si>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</si>
  <si>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</si>
  <si>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</si>
  <si>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</si>
  <si>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</si>
  <si>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</si>
  <si>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</si>
  <si>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</si>
  <si>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</si>
  <si>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</si>
  <si>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</si>
  <si>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</si>
  <si>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</si>
  <si>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</si>
  <si>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</si>
  <si>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</si>
  <si>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</si>
  <si>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</si>
  <si>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</si>
  <si>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</si>
  <si>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</si>
  <si>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</si>
  <si>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</si>
  <si>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</si>
  <si>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</si>
  <si>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</si>
  <si>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</si>
  <si>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</si>
  <si>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</si>
  <si>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</si>
  <si>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</si>
  <si>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</si>
  <si>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</si>
  <si>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</si>
  <si>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</si>
  <si>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</si>
  <si>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</si>
  <si>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</si>
  <si>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</si>
  <si>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</si>
  <si>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</si>
  <si>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</si>
  <si>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</si>
  <si>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</si>
  <si>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</si>
  <si>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</si>
  <si>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</si>
  <si>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</si>
  <si>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</si>
  <si>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</si>
  <si>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</si>
  <si>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</si>
  <si>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</si>
  <si>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</si>
  <si>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</si>
  <si>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</si>
  <si>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</si>
  <si>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</si>
  <si>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</si>
  <si>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</si>
  <si>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</si>
  <si>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</si>
  <si>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</si>
  <si>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</si>
  <si>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</si>
  <si>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</si>
  <si>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</si>
  <si>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</si>
  <si>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</si>
  <si>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</si>
  <si>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</si>
  <si>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</si>
  <si>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</si>
  <si>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</si>
  <si>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</si>
  <si>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</si>
  <si>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</si>
  <si>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</si>
  <si>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</si>
  <si>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</si>
  <si>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</si>
  <si>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</si>
  <si>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</si>
  <si>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</si>
  <si>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</si>
  <si>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</si>
  <si>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</si>
  <si>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</si>
  <si>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</si>
  <si>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</si>
  <si>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</si>
  <si>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</si>
  <si>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</si>
  <si>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</si>
  <si>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</si>
  <si>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</si>
  <si>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</si>
  <si>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</si>
  <si>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</si>
  <si>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</si>
  <si>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</si>
  <si>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</si>
  <si>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</si>
  <si>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</si>
  <si>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</si>
  <si>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</si>
  <si>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</si>
  <si>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</si>
  <si>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</si>
  <si>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</si>
  <si>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</si>
  <si>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</si>
  <si>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</si>
  <si>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</si>
  <si>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</si>
  <si>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</si>
  <si>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</si>
  <si>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</si>
  <si>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</si>
  <si>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</si>
  <si>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</si>
  <si>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</si>
  <si>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</si>
  <si>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</si>
  <si>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</si>
  <si>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</si>
  <si>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</si>
  <si>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</si>
  <si>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</si>
  <si>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</si>
  <si>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</si>
  <si>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</si>
  <si>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</si>
  <si>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</si>
  <si>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</si>
  <si>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</si>
  <si>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</si>
  <si>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</si>
  <si>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</si>
  <si>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</si>
  <si>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</si>
  <si>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</si>
  <si>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</si>
  <si>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</si>
  <si>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</si>
  <si>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</si>
  <si>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</si>
  <si>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</si>
  <si>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</si>
  <si>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</si>
  <si>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</si>
  <si>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</si>
  <si>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</si>
  <si>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</si>
  <si>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</si>
  <si>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</si>
  <si>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</si>
  <si>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</si>
  <si>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</si>
  <si>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</si>
  <si>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</si>
  <si>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</si>
  <si>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</si>
  <si>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</si>
  <si>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</si>
  <si>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</si>
  <si>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</si>
  <si>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</si>
  <si>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</si>
  <si>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</si>
  <si>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</si>
  <si>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</si>
  <si>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</si>
  <si>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</si>
  <si>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</si>
  <si>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</si>
  <si>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</si>
  <si>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</si>
  <si>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</si>
  <si>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</si>
  <si>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</si>
  <si>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</si>
  <si>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</si>
  <si>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</si>
  <si>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</si>
  <si>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</si>
  <si>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</si>
  <si>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</si>
  <si>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</si>
  <si>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</si>
  <si>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</si>
  <si>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</si>
  <si>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</si>
  <si>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</si>
  <si>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</si>
  <si>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</si>
  <si>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</si>
  <si>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</si>
  <si>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</si>
  <si>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</si>
  <si>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</si>
  <si>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</si>
  <si>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</si>
  <si>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</si>
  <si>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</si>
  <si>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</si>
  <si>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</si>
  <si>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</si>
  <si>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</si>
  <si>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</si>
  <si>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</si>
  <si>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</si>
  <si>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</si>
  <si>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</si>
  <si>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</si>
  <si>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</si>
  <si>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</si>
  <si>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</si>
  <si>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</si>
  <si>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</si>
  <si>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</si>
  <si>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</si>
  <si>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</si>
  <si>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</si>
  <si>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</si>
  <si>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</si>
  <si>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</si>
  <si>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</si>
  <si>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</si>
  <si>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</si>
  <si>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</si>
  <si>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</si>
  <si>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</si>
  <si>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</si>
  <si>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</si>
  <si>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</si>
  <si>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</si>
  <si>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</si>
  <si>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</si>
  <si>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</si>
  <si>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</si>
  <si>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</si>
  <si>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</si>
  <si>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</si>
  <si>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</si>
  <si>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</si>
  <si>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</si>
  <si>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</si>
  <si>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</si>
  <si>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</si>
  <si>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</si>
  <si>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</si>
  <si>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</si>
  <si>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</si>
  <si>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</si>
  <si>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</si>
  <si>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</si>
  <si>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</si>
  <si>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</si>
  <si>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</si>
  <si>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</si>
  <si>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</si>
  <si>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</si>
  <si>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</si>
  <si>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</si>
  <si>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</si>
  <si>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</si>
  <si>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</si>
  <si>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</si>
  <si>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</si>
  <si>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</si>
  <si>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</si>
  <si>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</si>
  <si>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</si>
  <si>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</si>
  <si>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</si>
  <si>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</si>
  <si>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</si>
  <si>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</si>
  <si>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</si>
  <si>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</si>
  <si>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</si>
  <si>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</si>
  <si>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</si>
  <si>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</si>
  <si>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</si>
  <si>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</si>
  <si>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</si>
  <si>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</si>
  <si>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</si>
  <si>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</si>
  <si>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</si>
  <si>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</si>
  <si>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</si>
  <si>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</si>
  <si>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</si>
  <si>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</si>
  <si>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</si>
  <si>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</si>
  <si>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</si>
  <si>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</si>
  <si>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</si>
  <si>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</si>
  <si>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</si>
  <si>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</si>
  <si>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</si>
  <si>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</si>
  <si>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</si>
  <si>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</si>
  <si>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</si>
  <si>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</si>
  <si>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</si>
  <si>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</si>
  <si>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</si>
  <si>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</si>
  <si>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</si>
  <si>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</si>
  <si>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</si>
  <si>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</si>
  <si>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</si>
  <si>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</si>
  <si>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</si>
  <si>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</si>
  <si>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</si>
  <si>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</si>
  <si>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</si>
  <si>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</si>
  <si>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</si>
  <si>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</si>
  <si>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</si>
  <si>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</si>
  <si>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</si>
  <si>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</si>
  <si>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</si>
  <si>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</si>
  <si>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</si>
  <si>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</si>
  <si>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</si>
  <si>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</si>
  <si>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</si>
  <si>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</si>
  <si>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</si>
  <si>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</si>
  <si>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</si>
  <si>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</si>
  <si>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</si>
  <si>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</si>
  <si>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</si>
  <si>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</si>
  <si>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</si>
  <si>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</si>
  <si>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</si>
  <si>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</si>
  <si>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</si>
  <si>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</si>
  <si>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</si>
  <si>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</si>
  <si>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</si>
  <si>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</si>
  <si>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</si>
  <si>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</si>
  <si>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</si>
  <si>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</si>
  <si>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</si>
  <si>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</si>
  <si>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</si>
  <si>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</si>
  <si>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</si>
  <si>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</si>
  <si>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</si>
  <si>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</si>
  <si>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</si>
  <si>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</si>
  <si>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</si>
  <si>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</si>
  <si>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</si>
  <si>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</si>
  <si>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</si>
  <si>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</si>
  <si>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</si>
  <si>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</si>
  <si>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</si>
  <si>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</si>
  <si>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</si>
  <si>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</si>
  <si>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</si>
  <si>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</si>
  <si>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</si>
  <si>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</si>
  <si>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</si>
  <si>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</si>
  <si>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</si>
  <si>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</si>
  <si>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</si>
  <si>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</si>
  <si>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</si>
  <si>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</si>
  <si>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</si>
  <si>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</si>
  <si>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</si>
  <si>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</si>
  <si>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</si>
  <si>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</si>
  <si>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</si>
  <si>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</si>
  <si>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</si>
  <si>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</si>
  <si>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</si>
  <si>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</si>
  <si>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</si>
  <si>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</si>
  <si>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</si>
  <si>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</si>
  <si>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</si>
  <si>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</si>
  <si>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</si>
  <si>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</si>
  <si>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</si>
  <si>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</si>
  <si>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</si>
  <si>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</si>
  <si>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</si>
  <si>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</si>
  <si>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</si>
  <si>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</si>
  <si>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</si>
  <si>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</si>
  <si>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</si>
  <si>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</si>
  <si>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</si>
  <si>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</si>
  <si>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</si>
  <si>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</si>
  <si>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</si>
  <si>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</si>
  <si>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</si>
  <si>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</si>
  <si>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</si>
  <si>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</si>
  <si>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</si>
  <si>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</si>
  <si>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</si>
  <si>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</si>
  <si>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</si>
  <si>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</si>
  <si>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</si>
  <si>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</si>
  <si>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</si>
  <si>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</si>
  <si>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</si>
  <si>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</si>
  <si>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</si>
  <si>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</si>
  <si>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</si>
  <si>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</si>
  <si>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</si>
  <si>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</si>
  <si>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</si>
  <si>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</si>
  <si>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</si>
  <si>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</si>
  <si>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</si>
  <si>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</si>
  <si>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</si>
  <si>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</si>
  <si>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</si>
  <si>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</si>
  <si>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Periode 28 Juli - 04 Agustus 2017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</si>
  <si>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</si>
  <si>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</si>
  <si>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</si>
  <si>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</si>
  <si>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</si>
  <si>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</si>
  <si>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Cilegon, 11 Agustus 2017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</si>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</sst>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4" fontId="2" fillId="6" borderId="1" xfId="0" applyNumberFormat="1" applyFont="1" applyFill="1" applyBorder="1"/>
    <xf numFmtId="0" fontId="2" fillId="6" borderId="1" xfId="0" quotePrefix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1" xfId="0" applyFont="1" applyFill="1" applyBorder="1"/>
    <xf numFmtId="4" fontId="6" fillId="6" borderId="1" xfId="0" applyNumberFormat="1" applyFont="1" applyFill="1" applyBorder="1"/>
    <xf numFmtId="164" fontId="6" fillId="6" borderId="1" xfId="0" applyNumberFormat="1" applyFont="1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0"/>
  <sheetViews>
    <sheetView topLeftCell="A212" workbookViewId="0">
      <selection activeCell="D231" sqref="D231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7109375" style="2" bestFit="1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9" s="76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6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6" customFormat="1" ht="20.100000000000001" customHeight="1">
      <c r="A4" s="137" t="s">
        <v>112</v>
      </c>
      <c r="B4" s="138"/>
      <c r="C4" s="7"/>
      <c r="D4" s="9"/>
      <c r="E4" s="7"/>
      <c r="F4" s="7"/>
      <c r="G4" s="11"/>
      <c r="H4" s="81"/>
      <c r="I4" s="9"/>
    </row>
    <row r="5" spans="1:9" s="76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81">
        <v>64243410</v>
      </c>
      <c r="I5" s="9"/>
    </row>
    <row r="6" spans="1:9" s="78" customFormat="1" ht="20.100000000000001" customHeight="1">
      <c r="A6" s="13">
        <v>2</v>
      </c>
      <c r="B6" s="64">
        <v>42738</v>
      </c>
      <c r="C6" s="13" t="s">
        <v>101</v>
      </c>
      <c r="D6" s="65" t="s">
        <v>10</v>
      </c>
      <c r="E6" s="13" t="s">
        <v>115</v>
      </c>
      <c r="F6" s="66" t="s">
        <v>12</v>
      </c>
      <c r="G6" s="67"/>
      <c r="H6" s="82">
        <v>112947912</v>
      </c>
      <c r="I6" s="65" t="s">
        <v>208</v>
      </c>
    </row>
    <row r="7" spans="1:9" s="76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81">
        <v>64243410</v>
      </c>
      <c r="I7" s="9"/>
    </row>
    <row r="8" spans="1:9" s="76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81">
        <v>38815825</v>
      </c>
      <c r="I8" s="9" t="s">
        <v>120</v>
      </c>
    </row>
    <row r="9" spans="1:9" s="76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81">
        <v>40174900</v>
      </c>
      <c r="I9" s="9" t="s">
        <v>120</v>
      </c>
    </row>
    <row r="10" spans="1:9" s="76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81">
        <v>56389200</v>
      </c>
      <c r="I10" s="9" t="s">
        <v>120</v>
      </c>
    </row>
    <row r="11" spans="1:9" s="78" customFormat="1" ht="20.100000000000001" customHeight="1">
      <c r="A11" s="7">
        <v>7</v>
      </c>
      <c r="B11" s="64">
        <v>42745</v>
      </c>
      <c r="C11" s="13" t="s">
        <v>23</v>
      </c>
      <c r="D11" s="65" t="s">
        <v>145</v>
      </c>
      <c r="E11" s="13" t="s">
        <v>146</v>
      </c>
      <c r="F11" s="13" t="s">
        <v>24</v>
      </c>
      <c r="G11" s="67"/>
      <c r="H11" s="82">
        <v>8000255</v>
      </c>
      <c r="I11" s="65" t="s">
        <v>29</v>
      </c>
    </row>
    <row r="12" spans="1:9" s="78" customFormat="1" ht="20.100000000000001" customHeight="1">
      <c r="A12" s="7">
        <v>8</v>
      </c>
      <c r="B12" s="64">
        <v>42747</v>
      </c>
      <c r="C12" s="13" t="s">
        <v>36</v>
      </c>
      <c r="D12" s="65" t="s">
        <v>37</v>
      </c>
      <c r="E12" s="13" t="s">
        <v>152</v>
      </c>
      <c r="F12" s="66" t="s">
        <v>153</v>
      </c>
      <c r="G12" s="67"/>
      <c r="H12" s="82">
        <v>9398200</v>
      </c>
      <c r="I12" s="65" t="s">
        <v>29</v>
      </c>
    </row>
    <row r="13" spans="1:9" s="78" customFormat="1" ht="20.100000000000001" customHeight="1">
      <c r="A13" s="7">
        <v>9</v>
      </c>
      <c r="B13" s="64">
        <v>42747</v>
      </c>
      <c r="C13" s="13" t="s">
        <v>154</v>
      </c>
      <c r="D13" s="65" t="s">
        <v>94</v>
      </c>
      <c r="E13" s="13" t="s">
        <v>155</v>
      </c>
      <c r="F13" s="66" t="s">
        <v>98</v>
      </c>
      <c r="G13" s="67"/>
      <c r="H13" s="82">
        <v>27375600</v>
      </c>
      <c r="I13" s="65" t="s">
        <v>29</v>
      </c>
    </row>
    <row r="14" spans="1:9" s="78" customFormat="1" ht="20.100000000000001" customHeight="1">
      <c r="A14" s="13">
        <v>10</v>
      </c>
      <c r="B14" s="64">
        <v>42747</v>
      </c>
      <c r="C14" s="13" t="s">
        <v>128</v>
      </c>
      <c r="D14" s="65" t="s">
        <v>129</v>
      </c>
      <c r="E14" s="13" t="s">
        <v>130</v>
      </c>
      <c r="F14" s="66" t="s">
        <v>132</v>
      </c>
      <c r="G14" s="67"/>
      <c r="H14" s="82">
        <v>105836220</v>
      </c>
      <c r="I14" s="65" t="s">
        <v>131</v>
      </c>
    </row>
    <row r="15" spans="1:9" s="78" customFormat="1" ht="20.100000000000001" customHeight="1">
      <c r="A15" s="13">
        <v>11</v>
      </c>
      <c r="B15" s="64">
        <v>42747</v>
      </c>
      <c r="C15" s="13" t="s">
        <v>117</v>
      </c>
      <c r="D15" s="65" t="s">
        <v>139</v>
      </c>
      <c r="E15" s="13" t="s">
        <v>140</v>
      </c>
      <c r="F15" s="13" t="s">
        <v>21</v>
      </c>
      <c r="G15" s="67"/>
      <c r="H15" s="82">
        <v>282277247</v>
      </c>
      <c r="I15" s="65" t="s">
        <v>141</v>
      </c>
    </row>
    <row r="16" spans="1:9" s="78" customFormat="1" ht="20.100000000000001" customHeight="1">
      <c r="A16" s="7">
        <v>12</v>
      </c>
      <c r="B16" s="64">
        <v>42751</v>
      </c>
      <c r="C16" s="13" t="s">
        <v>142</v>
      </c>
      <c r="D16" s="65" t="s">
        <v>147</v>
      </c>
      <c r="E16" s="13" t="s">
        <v>143</v>
      </c>
      <c r="F16" s="66" t="s">
        <v>144</v>
      </c>
      <c r="G16" s="67"/>
      <c r="H16" s="82">
        <v>28028700</v>
      </c>
      <c r="I16" s="65" t="s">
        <v>29</v>
      </c>
    </row>
    <row r="17" spans="1:9" s="78" customFormat="1" ht="20.100000000000001" customHeight="1">
      <c r="A17" s="7">
        <v>13</v>
      </c>
      <c r="B17" s="64">
        <v>42751</v>
      </c>
      <c r="C17" s="13" t="s">
        <v>42</v>
      </c>
      <c r="D17" s="65" t="s">
        <v>33</v>
      </c>
      <c r="E17" s="13" t="s">
        <v>134</v>
      </c>
      <c r="F17" s="66" t="s">
        <v>148</v>
      </c>
      <c r="G17" s="67"/>
      <c r="H17" s="82">
        <v>10831645</v>
      </c>
      <c r="I17" s="89" t="s">
        <v>156</v>
      </c>
    </row>
    <row r="18" spans="1:9" s="78" customFormat="1" ht="20.100000000000001" customHeight="1">
      <c r="A18" s="7">
        <v>14</v>
      </c>
      <c r="B18" s="64">
        <v>42752</v>
      </c>
      <c r="C18" s="13" t="s">
        <v>149</v>
      </c>
      <c r="D18" s="65" t="s">
        <v>97</v>
      </c>
      <c r="E18" s="13" t="s">
        <v>151</v>
      </c>
      <c r="F18" s="66" t="s">
        <v>150</v>
      </c>
      <c r="G18" s="67"/>
      <c r="H18" s="82">
        <v>142611000</v>
      </c>
      <c r="I18" s="65" t="s">
        <v>29</v>
      </c>
    </row>
    <row r="19" spans="1:9" s="76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81">
        <v>10754288</v>
      </c>
      <c r="I19" s="9"/>
    </row>
    <row r="20" spans="1:9" s="76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81">
        <v>1753050</v>
      </c>
      <c r="I20" s="9"/>
    </row>
    <row r="21" spans="1:9" s="78" customFormat="1" ht="20.100000000000001" customHeight="1">
      <c r="A21" s="13">
        <v>17</v>
      </c>
      <c r="B21" s="64">
        <v>42753</v>
      </c>
      <c r="C21" s="13" t="s">
        <v>183</v>
      </c>
      <c r="D21" s="65" t="s">
        <v>184</v>
      </c>
      <c r="E21" s="13" t="s">
        <v>185</v>
      </c>
      <c r="F21" s="66" t="s">
        <v>186</v>
      </c>
      <c r="G21" s="67"/>
      <c r="H21" s="82">
        <v>39448020</v>
      </c>
      <c r="I21" s="65" t="s">
        <v>187</v>
      </c>
    </row>
    <row r="22" spans="1:9" s="76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81">
        <v>38769375</v>
      </c>
      <c r="I22" s="9" t="s">
        <v>29</v>
      </c>
    </row>
    <row r="23" spans="1:9" s="76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81">
        <v>10788000</v>
      </c>
      <c r="I23" s="9" t="s">
        <v>29</v>
      </c>
    </row>
    <row r="24" spans="1:9" s="76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81">
        <v>13147875</v>
      </c>
      <c r="I24" s="9" t="s">
        <v>29</v>
      </c>
    </row>
    <row r="25" spans="1:9" s="76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81">
        <v>13147875</v>
      </c>
      <c r="I25" s="9" t="s">
        <v>29</v>
      </c>
    </row>
    <row r="26" spans="1:9" s="76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81">
        <v>24947250</v>
      </c>
      <c r="I26" s="9" t="s">
        <v>29</v>
      </c>
    </row>
    <row r="27" spans="1:9" s="76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81">
        <v>40174900</v>
      </c>
      <c r="I27" s="9" t="s">
        <v>29</v>
      </c>
    </row>
    <row r="28" spans="1:9" s="76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81"/>
      <c r="I28" s="9"/>
    </row>
    <row r="29" spans="1:9" s="76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81">
        <v>163931460</v>
      </c>
      <c r="I29" s="9" t="s">
        <v>29</v>
      </c>
    </row>
    <row r="30" spans="1:9" s="76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81">
        <v>40746000</v>
      </c>
      <c r="I30" s="9" t="s">
        <v>29</v>
      </c>
    </row>
    <row r="31" spans="1:9" s="76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81">
        <v>132692400</v>
      </c>
      <c r="I31" s="9" t="s">
        <v>29</v>
      </c>
    </row>
    <row r="32" spans="1:9" s="76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81">
        <v>24116600</v>
      </c>
      <c r="I32" s="9" t="s">
        <v>190</v>
      </c>
    </row>
    <row r="33" spans="1:9" s="76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8" t="s">
        <v>194</v>
      </c>
      <c r="F33" s="12" t="s">
        <v>18</v>
      </c>
      <c r="G33" s="11"/>
      <c r="H33" s="81">
        <v>27375600</v>
      </c>
      <c r="I33" s="9" t="s">
        <v>29</v>
      </c>
    </row>
    <row r="34" spans="1:9" s="76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81">
        <v>34219625</v>
      </c>
      <c r="I34" s="9" t="s">
        <v>29</v>
      </c>
    </row>
    <row r="35" spans="1:9" s="76" customFormat="1" ht="20.100000000000001" customHeight="1">
      <c r="A35" s="124"/>
      <c r="B35" s="125"/>
      <c r="C35" s="134" t="s">
        <v>28</v>
      </c>
      <c r="D35" s="135"/>
      <c r="E35" s="135"/>
      <c r="F35" s="136"/>
      <c r="G35" s="126">
        <f>SUM(G5:G34)</f>
        <v>12650</v>
      </c>
      <c r="H35" s="127">
        <f>SUM(H5:H34)</f>
        <v>1607185842</v>
      </c>
      <c r="I35" s="123"/>
    </row>
    <row r="36" spans="1:9" s="76" customFormat="1" ht="20.100000000000001" customHeight="1">
      <c r="A36" s="137" t="s">
        <v>191</v>
      </c>
      <c r="B36" s="138"/>
      <c r="C36" s="63"/>
      <c r="D36" s="63"/>
      <c r="E36" s="63"/>
      <c r="F36" s="63"/>
      <c r="G36" s="62"/>
      <c r="H36" s="83"/>
      <c r="I36" s="9"/>
    </row>
    <row r="37" spans="1:9" s="78" customFormat="1" ht="20.100000000000001" customHeight="1">
      <c r="A37" s="13">
        <v>1</v>
      </c>
      <c r="B37" s="64">
        <v>42767</v>
      </c>
      <c r="C37" s="13" t="s">
        <v>128</v>
      </c>
      <c r="D37" s="65" t="s">
        <v>129</v>
      </c>
      <c r="E37" s="13" t="s">
        <v>130</v>
      </c>
      <c r="F37" s="66" t="s">
        <v>132</v>
      </c>
      <c r="G37" s="67"/>
      <c r="H37" s="82">
        <v>60000000</v>
      </c>
      <c r="I37" s="65" t="s">
        <v>192</v>
      </c>
    </row>
    <row r="38" spans="1:9" s="78" customFormat="1" ht="20.100000000000001" customHeight="1">
      <c r="A38" s="13">
        <v>2</v>
      </c>
      <c r="B38" s="64">
        <v>42767</v>
      </c>
      <c r="C38" s="13" t="s">
        <v>200</v>
      </c>
      <c r="D38" s="65" t="s">
        <v>201</v>
      </c>
      <c r="E38" s="13" t="s">
        <v>206</v>
      </c>
      <c r="F38" s="66" t="s">
        <v>207</v>
      </c>
      <c r="G38" s="67"/>
      <c r="H38" s="82">
        <v>10282580</v>
      </c>
      <c r="I38" s="65" t="s">
        <v>29</v>
      </c>
    </row>
    <row r="39" spans="1:9" s="78" customFormat="1" ht="20.100000000000001" customHeight="1">
      <c r="A39" s="13">
        <v>3</v>
      </c>
      <c r="B39" s="64">
        <v>42767</v>
      </c>
      <c r="C39" s="13" t="s">
        <v>202</v>
      </c>
      <c r="D39" s="65" t="s">
        <v>203</v>
      </c>
      <c r="E39" s="13" t="s">
        <v>204</v>
      </c>
      <c r="F39" s="66" t="s">
        <v>26</v>
      </c>
      <c r="G39" s="67"/>
      <c r="H39" s="82">
        <v>124723368</v>
      </c>
      <c r="I39" s="65" t="s">
        <v>205</v>
      </c>
    </row>
    <row r="40" spans="1:9" s="78" customFormat="1" ht="20.100000000000001" customHeight="1">
      <c r="A40" s="13">
        <v>4</v>
      </c>
      <c r="B40" s="64">
        <v>42768</v>
      </c>
      <c r="C40" s="13" t="s">
        <v>196</v>
      </c>
      <c r="D40" s="75" t="s">
        <v>197</v>
      </c>
      <c r="E40" s="13" t="s">
        <v>198</v>
      </c>
      <c r="F40" s="66" t="s">
        <v>22</v>
      </c>
      <c r="G40" s="67"/>
      <c r="H40" s="82">
        <v>14021700</v>
      </c>
      <c r="I40" s="65" t="s">
        <v>29</v>
      </c>
    </row>
    <row r="41" spans="1:9" s="78" customFormat="1" ht="20.100000000000001" customHeight="1">
      <c r="A41" s="13">
        <v>5</v>
      </c>
      <c r="B41" s="64">
        <v>42768</v>
      </c>
      <c r="C41" s="13" t="s">
        <v>157</v>
      </c>
      <c r="D41" s="75" t="s">
        <v>199</v>
      </c>
      <c r="E41" s="13" t="s">
        <v>108</v>
      </c>
      <c r="F41" s="13" t="s">
        <v>20</v>
      </c>
      <c r="G41" s="67"/>
      <c r="H41" s="82">
        <v>96787300</v>
      </c>
      <c r="I41" s="65" t="s">
        <v>29</v>
      </c>
    </row>
    <row r="42" spans="1:9" s="78" customFormat="1" ht="20.100000000000001" customHeight="1">
      <c r="A42" s="13">
        <v>6</v>
      </c>
      <c r="B42" s="64">
        <v>42775</v>
      </c>
      <c r="C42" s="13" t="s">
        <v>157</v>
      </c>
      <c r="D42" s="75" t="s">
        <v>209</v>
      </c>
      <c r="E42" s="13" t="s">
        <v>210</v>
      </c>
      <c r="F42" s="13" t="s">
        <v>20</v>
      </c>
      <c r="G42" s="67"/>
      <c r="H42" s="82">
        <v>83375100</v>
      </c>
      <c r="I42" s="65" t="s">
        <v>29</v>
      </c>
    </row>
    <row r="43" spans="1:9" s="78" customFormat="1" ht="20.100000000000001" customHeight="1">
      <c r="A43" s="13">
        <v>7</v>
      </c>
      <c r="B43" s="64">
        <v>42776</v>
      </c>
      <c r="C43" s="13" t="s">
        <v>211</v>
      </c>
      <c r="D43" s="75" t="s">
        <v>212</v>
      </c>
      <c r="E43" s="13" t="s">
        <v>213</v>
      </c>
      <c r="F43" s="66" t="s">
        <v>9</v>
      </c>
      <c r="G43" s="67"/>
      <c r="H43" s="82">
        <v>13242450</v>
      </c>
      <c r="I43" s="65" t="s">
        <v>29</v>
      </c>
    </row>
    <row r="44" spans="1:9" s="78" customFormat="1" ht="20.100000000000001" customHeight="1">
      <c r="A44" s="13">
        <v>8</v>
      </c>
      <c r="B44" s="64">
        <v>42776</v>
      </c>
      <c r="C44" s="13" t="s">
        <v>215</v>
      </c>
      <c r="D44" s="75" t="s">
        <v>216</v>
      </c>
      <c r="E44" s="13" t="s">
        <v>214</v>
      </c>
      <c r="F44" s="66" t="s">
        <v>186</v>
      </c>
      <c r="G44" s="67"/>
      <c r="H44" s="82">
        <v>132486820</v>
      </c>
      <c r="I44" s="65" t="s">
        <v>29</v>
      </c>
    </row>
    <row r="45" spans="1:9" s="78" customFormat="1" ht="20.100000000000001" customHeight="1">
      <c r="A45" s="13">
        <v>9</v>
      </c>
      <c r="B45" s="64">
        <v>42776</v>
      </c>
      <c r="C45" s="13" t="s">
        <v>23</v>
      </c>
      <c r="D45" s="75" t="s">
        <v>217</v>
      </c>
      <c r="E45" s="13" t="s">
        <v>218</v>
      </c>
      <c r="F45" s="13" t="s">
        <v>24</v>
      </c>
      <c r="G45" s="67"/>
      <c r="H45" s="82">
        <v>76115300</v>
      </c>
      <c r="I45" s="65" t="s">
        <v>29</v>
      </c>
    </row>
    <row r="46" spans="1:9" s="78" customFormat="1" ht="20.100000000000001" customHeight="1">
      <c r="A46" s="13">
        <v>10</v>
      </c>
      <c r="B46" s="64">
        <v>42780</v>
      </c>
      <c r="C46" s="13" t="s">
        <v>41</v>
      </c>
      <c r="D46" s="75" t="s">
        <v>32</v>
      </c>
      <c r="E46" s="13" t="s">
        <v>219</v>
      </c>
      <c r="F46" s="66" t="s">
        <v>96</v>
      </c>
      <c r="G46" s="67"/>
      <c r="H46" s="82">
        <v>10745828</v>
      </c>
      <c r="I46" s="65"/>
    </row>
    <row r="47" spans="1:9" s="78" customFormat="1" ht="20.100000000000001" customHeight="1">
      <c r="A47" s="13">
        <v>11</v>
      </c>
      <c r="B47" s="64">
        <v>42781</v>
      </c>
      <c r="C47" s="13" t="s">
        <v>23</v>
      </c>
      <c r="D47" s="75" t="s">
        <v>235</v>
      </c>
      <c r="E47" s="13" t="s">
        <v>236</v>
      </c>
      <c r="F47" s="13" t="s">
        <v>24</v>
      </c>
      <c r="G47" s="67"/>
      <c r="H47" s="82">
        <v>25126700</v>
      </c>
      <c r="I47" s="65" t="s">
        <v>29</v>
      </c>
    </row>
    <row r="48" spans="1:9" s="78" customFormat="1" ht="20.100000000000001" customHeight="1">
      <c r="A48" s="13">
        <v>12</v>
      </c>
      <c r="B48" s="64">
        <v>42782</v>
      </c>
      <c r="C48" s="13" t="s">
        <v>91</v>
      </c>
      <c r="D48" s="75" t="s">
        <v>220</v>
      </c>
      <c r="E48" s="13" t="s">
        <v>146</v>
      </c>
      <c r="F48" s="13" t="s">
        <v>92</v>
      </c>
      <c r="G48" s="67"/>
      <c r="H48" s="82">
        <v>33786790</v>
      </c>
      <c r="I48" s="65" t="s">
        <v>29</v>
      </c>
    </row>
    <row r="49" spans="1:10" s="78" customFormat="1" ht="20.100000000000001" customHeight="1">
      <c r="A49" s="13">
        <v>13</v>
      </c>
      <c r="B49" s="64">
        <v>42782</v>
      </c>
      <c r="C49" s="13" t="s">
        <v>42</v>
      </c>
      <c r="D49" s="75" t="s">
        <v>33</v>
      </c>
      <c r="E49" s="13" t="s">
        <v>234</v>
      </c>
      <c r="F49" s="66" t="s">
        <v>95</v>
      </c>
      <c r="G49" s="67"/>
      <c r="H49" s="82">
        <v>10645828</v>
      </c>
      <c r="I49" s="65" t="s">
        <v>29</v>
      </c>
    </row>
    <row r="50" spans="1:10" s="78" customFormat="1" ht="20.100000000000001" customHeight="1">
      <c r="A50" s="13">
        <v>14</v>
      </c>
      <c r="B50" s="64">
        <v>42782</v>
      </c>
      <c r="C50" s="13" t="s">
        <v>227</v>
      </c>
      <c r="D50" s="75" t="s">
        <v>107</v>
      </c>
      <c r="E50" s="13" t="s">
        <v>228</v>
      </c>
      <c r="F50" s="66" t="s">
        <v>229</v>
      </c>
      <c r="G50" s="67"/>
      <c r="H50" s="82">
        <v>41420875</v>
      </c>
      <c r="I50" s="65" t="s">
        <v>29</v>
      </c>
    </row>
    <row r="51" spans="1:10" s="78" customFormat="1" ht="20.100000000000001" customHeight="1">
      <c r="A51" s="13">
        <v>15</v>
      </c>
      <c r="B51" s="64">
        <v>42782</v>
      </c>
      <c r="C51" s="13" t="s">
        <v>117</v>
      </c>
      <c r="D51" s="75" t="s">
        <v>226</v>
      </c>
      <c r="E51" s="13" t="s">
        <v>140</v>
      </c>
      <c r="F51" s="13" t="s">
        <v>21</v>
      </c>
      <c r="G51" s="67"/>
      <c r="H51" s="82">
        <v>101518275</v>
      </c>
      <c r="I51" s="65" t="s">
        <v>29</v>
      </c>
    </row>
    <row r="52" spans="1:10" s="78" customFormat="1" ht="20.100000000000001" customHeight="1">
      <c r="A52" s="13">
        <v>16</v>
      </c>
      <c r="B52" s="64">
        <v>42783</v>
      </c>
      <c r="C52" s="13" t="s">
        <v>117</v>
      </c>
      <c r="D52" s="75" t="s">
        <v>230</v>
      </c>
      <c r="E52" s="13" t="s">
        <v>231</v>
      </c>
      <c r="F52" s="13" t="s">
        <v>21</v>
      </c>
      <c r="G52" s="67"/>
      <c r="H52" s="82">
        <v>112173600</v>
      </c>
      <c r="I52" s="65" t="s">
        <v>29</v>
      </c>
    </row>
    <row r="53" spans="1:10" s="78" customFormat="1" ht="20.100000000000001" customHeight="1">
      <c r="A53" s="13">
        <v>17</v>
      </c>
      <c r="B53" s="64">
        <v>42783</v>
      </c>
      <c r="C53" s="13" t="s">
        <v>232</v>
      </c>
      <c r="D53" s="75" t="s">
        <v>184</v>
      </c>
      <c r="E53" s="13" t="s">
        <v>233</v>
      </c>
      <c r="F53" s="66" t="s">
        <v>15</v>
      </c>
      <c r="G53" s="67"/>
      <c r="H53" s="82">
        <v>70702230</v>
      </c>
      <c r="I53" s="65" t="s">
        <v>120</v>
      </c>
    </row>
    <row r="54" spans="1:10" s="78" customFormat="1" ht="20.100000000000001" customHeight="1">
      <c r="A54" s="13">
        <v>18</v>
      </c>
      <c r="B54" s="64">
        <v>42783</v>
      </c>
      <c r="C54" s="13" t="s">
        <v>105</v>
      </c>
      <c r="D54" s="75" t="s">
        <v>178</v>
      </c>
      <c r="E54" s="13" t="s">
        <v>222</v>
      </c>
      <c r="F54" s="66" t="s">
        <v>133</v>
      </c>
      <c r="G54" s="67">
        <v>900</v>
      </c>
      <c r="H54" s="82"/>
      <c r="I54" s="65"/>
    </row>
    <row r="55" spans="1:10" s="78" customFormat="1" ht="20.100000000000001" customHeight="1">
      <c r="A55" s="13">
        <v>19</v>
      </c>
      <c r="B55" s="64">
        <v>42787</v>
      </c>
      <c r="C55" s="13" t="s">
        <v>223</v>
      </c>
      <c r="D55" s="75" t="s">
        <v>224</v>
      </c>
      <c r="E55" s="13" t="s">
        <v>225</v>
      </c>
      <c r="F55" s="66" t="s">
        <v>22</v>
      </c>
      <c r="G55" s="67"/>
      <c r="H55" s="82">
        <v>36288203</v>
      </c>
      <c r="I55" s="65"/>
    </row>
    <row r="56" spans="1:10" s="78" customFormat="1" ht="20.10000000000000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9" t="s">
        <v>29</v>
      </c>
    </row>
    <row r="57" spans="1:10" s="78" customFormat="1" ht="20.100000000000001" customHeight="1">
      <c r="A57" s="13">
        <v>21</v>
      </c>
      <c r="B57" s="8">
        <v>42789</v>
      </c>
      <c r="C57" s="13" t="s">
        <v>39</v>
      </c>
      <c r="D57" s="75" t="s">
        <v>40</v>
      </c>
      <c r="E57" s="13" t="s">
        <v>238</v>
      </c>
      <c r="F57" s="66" t="s">
        <v>100</v>
      </c>
      <c r="G57" s="67"/>
      <c r="H57" s="82">
        <v>747823</v>
      </c>
      <c r="I57" s="65" t="s">
        <v>29</v>
      </c>
    </row>
    <row r="58" spans="1:10" s="78" customFormat="1" ht="20.100000000000001" customHeight="1">
      <c r="A58" s="13">
        <v>22</v>
      </c>
      <c r="B58" s="64">
        <v>42790</v>
      </c>
      <c r="C58" s="13" t="s">
        <v>19</v>
      </c>
      <c r="D58" s="75" t="s">
        <v>239</v>
      </c>
      <c r="E58" s="13" t="s">
        <v>240</v>
      </c>
      <c r="F58" s="13" t="s">
        <v>20</v>
      </c>
      <c r="G58" s="67"/>
      <c r="H58" s="82">
        <v>38378375</v>
      </c>
      <c r="I58" s="65" t="s">
        <v>29</v>
      </c>
    </row>
    <row r="59" spans="1:10" s="78" customFormat="1" ht="20.100000000000001" customHeight="1">
      <c r="A59" s="13">
        <v>23</v>
      </c>
      <c r="B59" s="64">
        <v>42793</v>
      </c>
      <c r="C59" s="13" t="s">
        <v>182</v>
      </c>
      <c r="D59" s="75" t="s">
        <v>181</v>
      </c>
      <c r="E59" s="13" t="s">
        <v>241</v>
      </c>
      <c r="F59" s="66" t="s">
        <v>272</v>
      </c>
      <c r="G59" s="67"/>
      <c r="H59" s="82">
        <v>132682400</v>
      </c>
      <c r="I59" s="65" t="s">
        <v>29</v>
      </c>
    </row>
    <row r="60" spans="1:10" s="78" customFormat="1" ht="20.100000000000001" customHeight="1">
      <c r="A60" s="13">
        <v>24</v>
      </c>
      <c r="B60" s="64">
        <v>42794</v>
      </c>
      <c r="C60" s="13" t="s">
        <v>242</v>
      </c>
      <c r="D60" s="75" t="s">
        <v>184</v>
      </c>
      <c r="E60" s="13" t="s">
        <v>243</v>
      </c>
      <c r="F60" s="66" t="s">
        <v>104</v>
      </c>
      <c r="G60" s="67"/>
      <c r="H60" s="82">
        <v>70702230</v>
      </c>
      <c r="I60" s="65" t="s">
        <v>120</v>
      </c>
    </row>
    <row r="61" spans="1:10" s="78" customFormat="1" ht="20.100000000000001" customHeight="1">
      <c r="A61" s="13">
        <v>25</v>
      </c>
      <c r="B61" s="64">
        <v>42794</v>
      </c>
      <c r="C61" s="13" t="s">
        <v>23</v>
      </c>
      <c r="D61" s="75" t="s">
        <v>244</v>
      </c>
      <c r="E61" s="13" t="s">
        <v>246</v>
      </c>
      <c r="F61" s="13" t="s">
        <v>24</v>
      </c>
      <c r="G61" s="67"/>
      <c r="H61" s="82">
        <v>65434600</v>
      </c>
      <c r="I61" s="65" t="s">
        <v>29</v>
      </c>
    </row>
    <row r="62" spans="1:10" s="78" customFormat="1" ht="20.100000000000001" customHeight="1">
      <c r="A62" s="13">
        <v>26</v>
      </c>
      <c r="B62" s="64">
        <v>42794</v>
      </c>
      <c r="C62" s="13" t="s">
        <v>245</v>
      </c>
      <c r="D62" s="75" t="s">
        <v>94</v>
      </c>
      <c r="E62" s="13" t="s">
        <v>247</v>
      </c>
      <c r="F62" s="66" t="s">
        <v>15</v>
      </c>
      <c r="G62" s="67"/>
      <c r="H62" s="82">
        <v>4673900</v>
      </c>
      <c r="I62" s="65" t="s">
        <v>29</v>
      </c>
    </row>
    <row r="63" spans="1:10" s="76" customFormat="1" ht="20.100000000000001" customHeight="1">
      <c r="A63" s="13">
        <v>27</v>
      </c>
      <c r="B63" s="64">
        <v>42794</v>
      </c>
      <c r="C63" s="13" t="s">
        <v>248</v>
      </c>
      <c r="D63" s="75" t="s">
        <v>45</v>
      </c>
      <c r="E63" s="13" t="s">
        <v>249</v>
      </c>
      <c r="F63" s="66" t="s">
        <v>229</v>
      </c>
      <c r="G63" s="67"/>
      <c r="H63" s="82">
        <v>10679200</v>
      </c>
      <c r="I63" s="65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81"/>
      <c r="I64" s="9"/>
      <c r="J64" s="76"/>
    </row>
    <row r="65" spans="1:10" ht="20.100000000000001" customHeight="1">
      <c r="A65" s="124"/>
      <c r="B65" s="125"/>
      <c r="C65" s="134" t="s">
        <v>221</v>
      </c>
      <c r="D65" s="135"/>
      <c r="E65" s="135"/>
      <c r="F65" s="136"/>
      <c r="G65" s="126">
        <f>SUM(G37:G64)</f>
        <v>900</v>
      </c>
      <c r="H65" s="128">
        <f>SUM(H37:H63)</f>
        <v>1415787300</v>
      </c>
      <c r="I65" s="123"/>
      <c r="J65" s="76"/>
    </row>
    <row r="66" spans="1:10" ht="20.100000000000001" customHeight="1">
      <c r="A66" s="137" t="s">
        <v>250</v>
      </c>
      <c r="B66" s="138"/>
      <c r="C66" s="61"/>
      <c r="D66" s="61"/>
      <c r="E66" s="61"/>
      <c r="F66" s="72"/>
      <c r="G66" s="73"/>
      <c r="H66" s="84"/>
      <c r="I66" s="9"/>
      <c r="J66" s="76"/>
    </row>
    <row r="67" spans="1:10" s="21" customFormat="1" ht="20.100000000000001" customHeight="1">
      <c r="A67" s="90">
        <v>1</v>
      </c>
      <c r="B67" s="91">
        <v>42795</v>
      </c>
      <c r="C67" s="13" t="s">
        <v>252</v>
      </c>
      <c r="D67" s="75" t="s">
        <v>253</v>
      </c>
      <c r="E67" s="13" t="s">
        <v>254</v>
      </c>
      <c r="F67" s="96" t="s">
        <v>263</v>
      </c>
      <c r="G67" s="93">
        <v>6105</v>
      </c>
      <c r="H67" s="94"/>
      <c r="I67" s="65"/>
      <c r="J67" s="78"/>
    </row>
    <row r="68" spans="1:10" s="21" customFormat="1" ht="20.100000000000001" customHeight="1">
      <c r="A68" s="90">
        <v>2</v>
      </c>
      <c r="B68" s="91">
        <v>42795</v>
      </c>
      <c r="C68" s="13" t="s">
        <v>259</v>
      </c>
      <c r="D68" s="75" t="s">
        <v>261</v>
      </c>
      <c r="E68" s="13" t="s">
        <v>262</v>
      </c>
      <c r="F68" s="96" t="s">
        <v>207</v>
      </c>
      <c r="G68" s="93"/>
      <c r="H68" s="97">
        <v>35988300</v>
      </c>
      <c r="I68" s="65" t="s">
        <v>29</v>
      </c>
      <c r="J68" s="78"/>
    </row>
    <row r="69" spans="1:10" s="21" customFormat="1" ht="20.100000000000001" customHeight="1">
      <c r="A69" s="90">
        <v>3</v>
      </c>
      <c r="B69" s="91">
        <v>42795</v>
      </c>
      <c r="C69" s="13" t="s">
        <v>260</v>
      </c>
      <c r="D69" s="75" t="s">
        <v>107</v>
      </c>
      <c r="E69" s="13" t="s">
        <v>228</v>
      </c>
      <c r="F69" s="96" t="s">
        <v>14</v>
      </c>
      <c r="G69" s="93"/>
      <c r="H69" s="97">
        <v>41415875</v>
      </c>
      <c r="I69" s="65" t="s">
        <v>29</v>
      </c>
      <c r="J69" s="78"/>
    </row>
    <row r="70" spans="1:10" s="21" customFormat="1" ht="20.100000000000001" customHeight="1">
      <c r="A70" s="90">
        <v>4</v>
      </c>
      <c r="B70" s="64">
        <v>42796</v>
      </c>
      <c r="C70" s="13" t="s">
        <v>36</v>
      </c>
      <c r="D70" s="75" t="s">
        <v>37</v>
      </c>
      <c r="E70" s="13" t="s">
        <v>255</v>
      </c>
      <c r="F70" s="66" t="s">
        <v>95</v>
      </c>
      <c r="G70" s="67"/>
      <c r="H70" s="82">
        <v>9347800</v>
      </c>
      <c r="I70" s="65" t="s">
        <v>29</v>
      </c>
      <c r="J70" s="78"/>
    </row>
    <row r="71" spans="1:10" s="21" customFormat="1" ht="20.100000000000001" customHeight="1">
      <c r="A71" s="90">
        <v>5</v>
      </c>
      <c r="B71" s="8">
        <v>42796</v>
      </c>
      <c r="C71" s="7" t="s">
        <v>36</v>
      </c>
      <c r="D71" s="75" t="s">
        <v>37</v>
      </c>
      <c r="E71" s="7" t="s">
        <v>256</v>
      </c>
      <c r="F71" s="12" t="s">
        <v>9</v>
      </c>
      <c r="G71" s="11"/>
      <c r="H71" s="10">
        <v>9330300</v>
      </c>
      <c r="I71" s="65" t="s">
        <v>29</v>
      </c>
      <c r="J71" s="78"/>
    </row>
    <row r="72" spans="1:10" s="21" customFormat="1" ht="20.100000000000001" customHeight="1">
      <c r="A72" s="90">
        <v>6</v>
      </c>
      <c r="B72" s="8">
        <v>42796</v>
      </c>
      <c r="C72" s="13" t="s">
        <v>23</v>
      </c>
      <c r="D72" s="75" t="s">
        <v>258</v>
      </c>
      <c r="E72" s="13" t="s">
        <v>257</v>
      </c>
      <c r="F72" s="92" t="s">
        <v>24</v>
      </c>
      <c r="G72" s="93"/>
      <c r="H72" s="97">
        <v>24947250</v>
      </c>
      <c r="I72" s="65" t="s">
        <v>29</v>
      </c>
      <c r="J72" s="78"/>
    </row>
    <row r="73" spans="1:10" s="21" customFormat="1" ht="20.100000000000001" customHeight="1">
      <c r="A73" s="90">
        <v>7</v>
      </c>
      <c r="B73" s="8">
        <v>42796</v>
      </c>
      <c r="C73" s="13" t="s">
        <v>39</v>
      </c>
      <c r="D73" s="75" t="s">
        <v>40</v>
      </c>
      <c r="E73" s="13" t="s">
        <v>238</v>
      </c>
      <c r="F73" s="66" t="s">
        <v>100</v>
      </c>
      <c r="G73" s="93"/>
      <c r="H73" s="97">
        <v>40000000</v>
      </c>
      <c r="I73" s="65" t="s">
        <v>29</v>
      </c>
      <c r="J73" s="78"/>
    </row>
    <row r="74" spans="1:10" s="21" customFormat="1" ht="20.100000000000001" customHeight="1">
      <c r="A74" s="90">
        <v>8</v>
      </c>
      <c r="B74" s="91">
        <v>42800</v>
      </c>
      <c r="C74" s="13" t="s">
        <v>19</v>
      </c>
      <c r="D74" s="75" t="s">
        <v>264</v>
      </c>
      <c r="E74" s="13" t="s">
        <v>240</v>
      </c>
      <c r="F74" s="92" t="s">
        <v>20</v>
      </c>
      <c r="G74" s="93"/>
      <c r="H74" s="97">
        <v>18660600</v>
      </c>
      <c r="I74" s="65" t="s">
        <v>29</v>
      </c>
    </row>
    <row r="75" spans="1:10" s="21" customFormat="1" ht="20.100000000000001" customHeight="1">
      <c r="A75" s="90">
        <v>9</v>
      </c>
      <c r="B75" s="91">
        <v>42804</v>
      </c>
      <c r="C75" s="13" t="s">
        <v>265</v>
      </c>
      <c r="D75" s="75" t="s">
        <v>266</v>
      </c>
      <c r="E75" s="13" t="s">
        <v>267</v>
      </c>
      <c r="F75" s="96" t="s">
        <v>268</v>
      </c>
      <c r="G75" s="93"/>
      <c r="H75" s="98">
        <v>9996750</v>
      </c>
      <c r="I75" s="95" t="s">
        <v>29</v>
      </c>
    </row>
    <row r="76" spans="1:10" s="21" customFormat="1" ht="20.100000000000001" customHeight="1">
      <c r="A76" s="90">
        <v>10</v>
      </c>
      <c r="B76" s="91">
        <v>42804</v>
      </c>
      <c r="C76" s="13" t="s">
        <v>269</v>
      </c>
      <c r="D76" s="75" t="s">
        <v>184</v>
      </c>
      <c r="E76" s="13" t="s">
        <v>270</v>
      </c>
      <c r="F76" s="96" t="s">
        <v>271</v>
      </c>
      <c r="G76" s="93"/>
      <c r="H76" s="98">
        <v>33530435</v>
      </c>
      <c r="I76" s="65" t="s">
        <v>120</v>
      </c>
    </row>
    <row r="77" spans="1:10" s="21" customFormat="1" ht="20.100000000000001" customHeight="1">
      <c r="A77" s="90">
        <v>11</v>
      </c>
      <c r="B77" s="91">
        <v>42804</v>
      </c>
      <c r="C77" s="13" t="s">
        <v>273</v>
      </c>
      <c r="D77" s="75" t="s">
        <v>274</v>
      </c>
      <c r="E77" s="13" t="s">
        <v>276</v>
      </c>
      <c r="F77" s="96" t="s">
        <v>275</v>
      </c>
      <c r="G77" s="93"/>
      <c r="H77" s="98">
        <v>4000000</v>
      </c>
      <c r="I77" s="95" t="s">
        <v>29</v>
      </c>
    </row>
    <row r="78" spans="1:10" s="21" customFormat="1" ht="20.100000000000001" customHeight="1">
      <c r="A78" s="90">
        <v>12</v>
      </c>
      <c r="B78" s="91">
        <v>42807</v>
      </c>
      <c r="C78" s="13" t="s">
        <v>43</v>
      </c>
      <c r="D78" s="75" t="s">
        <v>35</v>
      </c>
      <c r="E78" s="13" t="s">
        <v>237</v>
      </c>
      <c r="F78" s="96" t="s">
        <v>176</v>
      </c>
      <c r="G78" s="93"/>
      <c r="H78" s="98">
        <v>13015275</v>
      </c>
      <c r="I78" s="95" t="s">
        <v>29</v>
      </c>
    </row>
    <row r="79" spans="1:10" s="21" customFormat="1" ht="20.100000000000001" customHeight="1">
      <c r="A79" s="90">
        <v>13</v>
      </c>
      <c r="B79" s="91">
        <v>42807</v>
      </c>
      <c r="C79" s="13" t="s">
        <v>19</v>
      </c>
      <c r="D79" s="75" t="s">
        <v>278</v>
      </c>
      <c r="E79" s="13" t="s">
        <v>277</v>
      </c>
      <c r="F79" s="92" t="s">
        <v>20</v>
      </c>
      <c r="G79" s="93"/>
      <c r="H79" s="98">
        <v>318899950</v>
      </c>
      <c r="I79" s="95" t="s">
        <v>29</v>
      </c>
    </row>
    <row r="80" spans="1:10" s="21" customFormat="1" ht="20.100000000000001" customHeight="1">
      <c r="A80" s="90">
        <v>14</v>
      </c>
      <c r="B80" s="91">
        <v>42808</v>
      </c>
      <c r="C80" s="13" t="s">
        <v>91</v>
      </c>
      <c r="D80" s="75" t="s">
        <v>286</v>
      </c>
      <c r="E80" s="13" t="s">
        <v>279</v>
      </c>
      <c r="F80" s="92" t="s">
        <v>92</v>
      </c>
      <c r="G80" s="93"/>
      <c r="H80" s="98">
        <v>319067855</v>
      </c>
      <c r="I80" s="65" t="s">
        <v>120</v>
      </c>
    </row>
    <row r="81" spans="1:9" s="21" customFormat="1" ht="20.100000000000001" customHeight="1">
      <c r="A81" s="90">
        <v>15</v>
      </c>
      <c r="B81" s="91">
        <v>42809</v>
      </c>
      <c r="C81" s="13" t="s">
        <v>280</v>
      </c>
      <c r="D81" s="75" t="s">
        <v>261</v>
      </c>
      <c r="E81" s="13" t="s">
        <v>281</v>
      </c>
      <c r="F81" s="96" t="s">
        <v>282</v>
      </c>
      <c r="G81" s="93"/>
      <c r="H81" s="98">
        <v>32049600</v>
      </c>
      <c r="I81" s="95" t="s">
        <v>31</v>
      </c>
    </row>
    <row r="82" spans="1:9" s="21" customFormat="1" ht="20.100000000000001" customHeight="1">
      <c r="A82" s="90">
        <v>16</v>
      </c>
      <c r="B82" s="91">
        <v>42810</v>
      </c>
      <c r="C82" s="13" t="s">
        <v>283</v>
      </c>
      <c r="D82" s="75" t="s">
        <v>284</v>
      </c>
      <c r="E82" s="13" t="s">
        <v>285</v>
      </c>
      <c r="F82" s="96" t="s">
        <v>16</v>
      </c>
      <c r="G82" s="93"/>
      <c r="H82" s="98">
        <v>40686773</v>
      </c>
      <c r="I82" s="95" t="s">
        <v>29</v>
      </c>
    </row>
    <row r="83" spans="1:9" s="21" customFormat="1" ht="20.100000000000001" customHeight="1">
      <c r="A83" s="90">
        <v>17</v>
      </c>
      <c r="B83" s="91">
        <v>42811</v>
      </c>
      <c r="C83" s="13" t="s">
        <v>41</v>
      </c>
      <c r="D83" s="75" t="s">
        <v>32</v>
      </c>
      <c r="E83" s="13" t="s">
        <v>287</v>
      </c>
      <c r="F83" s="96" t="s">
        <v>95</v>
      </c>
      <c r="G83" s="93"/>
      <c r="H83" s="98">
        <v>10655398</v>
      </c>
      <c r="I83" s="95"/>
    </row>
    <row r="84" spans="1:9" s="21" customFormat="1" ht="20.100000000000001" customHeight="1">
      <c r="A84" s="90">
        <v>18</v>
      </c>
      <c r="B84" s="91">
        <v>42811</v>
      </c>
      <c r="C84" s="13" t="s">
        <v>42</v>
      </c>
      <c r="D84" s="75" t="s">
        <v>33</v>
      </c>
      <c r="E84" s="13" t="s">
        <v>288</v>
      </c>
      <c r="F84" s="96" t="s">
        <v>133</v>
      </c>
      <c r="G84" s="93"/>
      <c r="H84" s="98">
        <v>10655398</v>
      </c>
      <c r="I84" s="95" t="s">
        <v>29</v>
      </c>
    </row>
    <row r="85" spans="1:9" ht="20.100000000000001" customHeight="1">
      <c r="A85" s="90">
        <v>19</v>
      </c>
      <c r="B85" s="91">
        <v>42811</v>
      </c>
      <c r="C85" s="13" t="s">
        <v>117</v>
      </c>
      <c r="D85" s="75" t="s">
        <v>289</v>
      </c>
      <c r="E85" s="13" t="s">
        <v>231</v>
      </c>
      <c r="F85" s="92" t="s">
        <v>21</v>
      </c>
      <c r="G85" s="93"/>
      <c r="H85" s="98">
        <v>165658500</v>
      </c>
      <c r="I85" s="95" t="s">
        <v>29</v>
      </c>
    </row>
    <row r="86" spans="1:9" ht="20.100000000000001" customHeight="1">
      <c r="A86" s="90">
        <v>20</v>
      </c>
      <c r="B86" s="91">
        <v>42811</v>
      </c>
      <c r="C86" s="13" t="s">
        <v>290</v>
      </c>
      <c r="D86" s="75" t="s">
        <v>94</v>
      </c>
      <c r="E86" s="13" t="s">
        <v>291</v>
      </c>
      <c r="F86" s="96" t="s">
        <v>153</v>
      </c>
      <c r="G86" s="93"/>
      <c r="H86" s="98">
        <v>28043400</v>
      </c>
      <c r="I86" s="95" t="s">
        <v>29</v>
      </c>
    </row>
    <row r="87" spans="1:9" ht="20.100000000000001" customHeight="1">
      <c r="A87" s="90">
        <v>21</v>
      </c>
      <c r="B87" s="91">
        <v>42811</v>
      </c>
      <c r="C87" s="13" t="s">
        <v>273</v>
      </c>
      <c r="D87" s="75" t="s">
        <v>274</v>
      </c>
      <c r="E87" s="13" t="s">
        <v>292</v>
      </c>
      <c r="F87" s="96" t="s">
        <v>275</v>
      </c>
      <c r="G87" s="93"/>
      <c r="H87" s="98">
        <v>58068150</v>
      </c>
      <c r="I87" s="95" t="s">
        <v>29</v>
      </c>
    </row>
    <row r="88" spans="1:9" ht="20.100000000000001" customHeight="1">
      <c r="A88" s="90">
        <v>22</v>
      </c>
      <c r="B88" s="70">
        <v>42814</v>
      </c>
      <c r="C88" s="13" t="s">
        <v>43</v>
      </c>
      <c r="D88" s="75" t="s">
        <v>35</v>
      </c>
      <c r="E88" s="13" t="s">
        <v>293</v>
      </c>
      <c r="F88" s="96" t="s">
        <v>25</v>
      </c>
      <c r="G88" s="93"/>
      <c r="H88" s="98">
        <v>13026975</v>
      </c>
      <c r="I88" s="95" t="s">
        <v>29</v>
      </c>
    </row>
    <row r="89" spans="1:9" ht="20.100000000000001" customHeight="1">
      <c r="A89" s="90">
        <v>23</v>
      </c>
      <c r="B89" s="70">
        <v>42816</v>
      </c>
      <c r="C89" s="13" t="s">
        <v>23</v>
      </c>
      <c r="D89" s="75" t="s">
        <v>303</v>
      </c>
      <c r="E89" s="13" t="s">
        <v>304</v>
      </c>
      <c r="F89" s="92" t="s">
        <v>24</v>
      </c>
      <c r="G89" s="93"/>
      <c r="H89" s="98">
        <v>26387975</v>
      </c>
      <c r="I89" s="95" t="s">
        <v>29</v>
      </c>
    </row>
    <row r="90" spans="1:9" ht="20.100000000000001" customHeight="1">
      <c r="A90" s="90">
        <v>24</v>
      </c>
      <c r="B90" s="70">
        <v>42817</v>
      </c>
      <c r="C90" s="13" t="s">
        <v>302</v>
      </c>
      <c r="D90" s="75" t="s">
        <v>299</v>
      </c>
      <c r="E90" s="13" t="s">
        <v>300</v>
      </c>
      <c r="F90" s="92" t="s">
        <v>301</v>
      </c>
      <c r="G90" s="93"/>
      <c r="H90" s="98">
        <v>246944000</v>
      </c>
      <c r="I90" s="95" t="s">
        <v>29</v>
      </c>
    </row>
    <row r="91" spans="1:9" ht="20.100000000000001" customHeight="1">
      <c r="A91" s="90">
        <v>25</v>
      </c>
      <c r="B91" s="70">
        <v>42817</v>
      </c>
      <c r="C91" s="13" t="s">
        <v>211</v>
      </c>
      <c r="D91" s="75" t="s">
        <v>297</v>
      </c>
      <c r="E91" s="13" t="s">
        <v>298</v>
      </c>
      <c r="F91" s="96" t="s">
        <v>12</v>
      </c>
      <c r="G91" s="93"/>
      <c r="H91" s="98">
        <v>13147875</v>
      </c>
      <c r="I91" s="95" t="s">
        <v>29</v>
      </c>
    </row>
    <row r="92" spans="1:9" s="21" customFormat="1" ht="20.100000000000001" customHeight="1">
      <c r="A92" s="90">
        <v>26</v>
      </c>
      <c r="B92" s="91">
        <v>42818</v>
      </c>
      <c r="C92" s="13" t="s">
        <v>105</v>
      </c>
      <c r="D92" s="75" t="s">
        <v>111</v>
      </c>
      <c r="E92" s="13" t="s">
        <v>294</v>
      </c>
      <c r="F92" s="96" t="s">
        <v>96</v>
      </c>
      <c r="G92" s="93">
        <v>900</v>
      </c>
      <c r="H92" s="98"/>
      <c r="I92" s="95"/>
    </row>
    <row r="93" spans="1:9" s="21" customFormat="1" ht="20.100000000000001" customHeight="1">
      <c r="A93" s="90">
        <v>27</v>
      </c>
      <c r="B93" s="91">
        <v>42818</v>
      </c>
      <c r="C93" s="13" t="s">
        <v>117</v>
      </c>
      <c r="D93" s="75" t="s">
        <v>312</v>
      </c>
      <c r="E93" s="13" t="s">
        <v>146</v>
      </c>
      <c r="F93" s="92" t="s">
        <v>21</v>
      </c>
      <c r="G93" s="93"/>
      <c r="H93" s="98">
        <v>25959125</v>
      </c>
      <c r="I93" s="95" t="s">
        <v>29</v>
      </c>
    </row>
    <row r="94" spans="1:9" s="21" customFormat="1" ht="20.100000000000001" customHeight="1">
      <c r="A94" s="90">
        <v>28</v>
      </c>
      <c r="B94" s="91">
        <v>42818</v>
      </c>
      <c r="C94" s="13" t="s">
        <v>295</v>
      </c>
      <c r="D94" s="75" t="s">
        <v>184</v>
      </c>
      <c r="E94" s="13" t="s">
        <v>296</v>
      </c>
      <c r="F94" s="96" t="s">
        <v>27</v>
      </c>
      <c r="G94" s="93"/>
      <c r="H94" s="98">
        <v>52260335</v>
      </c>
      <c r="I94" s="95" t="s">
        <v>29</v>
      </c>
    </row>
    <row r="95" spans="1:9" s="21" customFormat="1" ht="20.100000000000001" customHeight="1">
      <c r="A95" s="90">
        <v>29</v>
      </c>
      <c r="B95" s="91">
        <v>42818</v>
      </c>
      <c r="C95" s="13" t="s">
        <v>305</v>
      </c>
      <c r="D95" s="115" t="s">
        <v>163</v>
      </c>
      <c r="E95" s="13" t="s">
        <v>293</v>
      </c>
      <c r="F95" s="96" t="s">
        <v>124</v>
      </c>
      <c r="G95" s="93"/>
      <c r="H95" s="98">
        <v>9352700</v>
      </c>
      <c r="I95" s="95" t="s">
        <v>29</v>
      </c>
    </row>
    <row r="96" spans="1:9" s="21" customFormat="1" ht="20.100000000000001" customHeight="1">
      <c r="A96" s="90">
        <v>30</v>
      </c>
      <c r="B96" s="91">
        <v>42821</v>
      </c>
      <c r="C96" s="13" t="s">
        <v>99</v>
      </c>
      <c r="D96" s="115" t="s">
        <v>30</v>
      </c>
      <c r="E96" s="13" t="s">
        <v>306</v>
      </c>
      <c r="F96" s="96" t="s">
        <v>138</v>
      </c>
      <c r="G96" s="93"/>
      <c r="H96" s="98">
        <v>29060175</v>
      </c>
      <c r="I96" s="95" t="s">
        <v>29</v>
      </c>
    </row>
    <row r="97" spans="1:9" s="21" customFormat="1" ht="20.100000000000001" customHeight="1">
      <c r="A97" s="90">
        <v>31</v>
      </c>
      <c r="B97" s="91">
        <v>42823</v>
      </c>
      <c r="C97" s="13" t="s">
        <v>23</v>
      </c>
      <c r="D97" s="115" t="s">
        <v>310</v>
      </c>
      <c r="E97" s="13" t="s">
        <v>309</v>
      </c>
      <c r="F97" s="92" t="s">
        <v>24</v>
      </c>
      <c r="G97" s="93"/>
      <c r="H97" s="98">
        <v>56011200</v>
      </c>
      <c r="I97" s="95" t="s">
        <v>29</v>
      </c>
    </row>
    <row r="98" spans="1:9" s="21" customFormat="1" ht="20.100000000000001" customHeight="1">
      <c r="A98" s="90">
        <v>32</v>
      </c>
      <c r="B98" s="91">
        <v>42825</v>
      </c>
      <c r="C98" s="13" t="s">
        <v>36</v>
      </c>
      <c r="D98" s="115" t="s">
        <v>37</v>
      </c>
      <c r="E98" s="13" t="s">
        <v>307</v>
      </c>
      <c r="F98" s="96" t="s">
        <v>186</v>
      </c>
      <c r="G98" s="93"/>
      <c r="H98" s="98">
        <v>9335200</v>
      </c>
      <c r="I98" s="95" t="s">
        <v>29</v>
      </c>
    </row>
    <row r="99" spans="1:9" s="21" customFormat="1" ht="20.100000000000001" customHeight="1">
      <c r="A99" s="90">
        <v>33</v>
      </c>
      <c r="B99" s="91">
        <v>42825</v>
      </c>
      <c r="C99" s="13" t="s">
        <v>311</v>
      </c>
      <c r="D99" s="115" t="s">
        <v>184</v>
      </c>
      <c r="E99" s="13" t="s">
        <v>276</v>
      </c>
      <c r="F99" s="96" t="s">
        <v>186</v>
      </c>
      <c r="G99" s="93"/>
      <c r="H99" s="98">
        <v>4000000</v>
      </c>
      <c r="I99" s="95" t="s">
        <v>29</v>
      </c>
    </row>
    <row r="100" spans="1:9" s="21" customFormat="1" ht="20.100000000000001" customHeight="1">
      <c r="A100" s="90">
        <v>34</v>
      </c>
      <c r="B100" s="91">
        <v>42825</v>
      </c>
      <c r="C100" s="13" t="s">
        <v>313</v>
      </c>
      <c r="D100" s="115" t="s">
        <v>314</v>
      </c>
      <c r="E100" s="13" t="s">
        <v>315</v>
      </c>
      <c r="F100" s="96" t="s">
        <v>93</v>
      </c>
      <c r="G100" s="93"/>
      <c r="H100" s="98">
        <v>300347800</v>
      </c>
      <c r="I100" s="95" t="s">
        <v>29</v>
      </c>
    </row>
    <row r="101" spans="1:9" s="21" customFormat="1" ht="20.100000000000001" customHeight="1">
      <c r="A101" s="90">
        <v>35</v>
      </c>
      <c r="B101" s="91">
        <v>42825</v>
      </c>
      <c r="C101" s="13" t="s">
        <v>19</v>
      </c>
      <c r="D101" s="75" t="s">
        <v>316</v>
      </c>
      <c r="E101" s="13" t="s">
        <v>304</v>
      </c>
      <c r="F101" s="92" t="s">
        <v>20</v>
      </c>
      <c r="G101" s="93"/>
      <c r="H101" s="98">
        <v>257867300</v>
      </c>
      <c r="I101" s="95" t="s">
        <v>29</v>
      </c>
    </row>
    <row r="102" spans="1:9" ht="20.100000000000001" customHeight="1">
      <c r="A102" s="90"/>
      <c r="B102" s="70"/>
      <c r="C102" s="61"/>
      <c r="D102" s="61"/>
      <c r="E102" s="61"/>
      <c r="F102" s="72"/>
      <c r="G102" s="73"/>
      <c r="H102" s="99"/>
      <c r="I102" s="71"/>
    </row>
    <row r="103" spans="1:9" ht="20.100000000000001" customHeight="1">
      <c r="A103" s="124"/>
      <c r="B103" s="125"/>
      <c r="C103" s="134" t="s">
        <v>251</v>
      </c>
      <c r="D103" s="135"/>
      <c r="E103" s="135"/>
      <c r="F103" s="136"/>
      <c r="G103" s="126">
        <f>SUM(G67:G102)</f>
        <v>7005</v>
      </c>
      <c r="H103" s="128">
        <f>SUM(H68:H102)</f>
        <v>2267718269</v>
      </c>
      <c r="I103" s="123"/>
    </row>
    <row r="104" spans="1:9" ht="20.100000000000001" customHeight="1">
      <c r="A104" s="137" t="s">
        <v>308</v>
      </c>
      <c r="B104" s="138"/>
      <c r="C104" s="61"/>
      <c r="D104" s="61"/>
      <c r="E104" s="61"/>
      <c r="F104" s="72"/>
      <c r="G104" s="73"/>
      <c r="H104" s="73"/>
      <c r="I104" s="71"/>
    </row>
    <row r="105" spans="1:9" s="21" customFormat="1" ht="20.100000000000001" customHeight="1">
      <c r="A105" s="90">
        <v>1</v>
      </c>
      <c r="B105" s="91">
        <v>42829</v>
      </c>
      <c r="C105" s="13" t="s">
        <v>331</v>
      </c>
      <c r="D105" s="75" t="s">
        <v>332</v>
      </c>
      <c r="E105" s="13" t="s">
        <v>333</v>
      </c>
      <c r="F105" s="96" t="s">
        <v>100</v>
      </c>
      <c r="G105" s="93">
        <v>1302.5</v>
      </c>
      <c r="H105" s="93"/>
      <c r="I105" s="95" t="s">
        <v>29</v>
      </c>
    </row>
    <row r="106" spans="1:9" s="21" customFormat="1" ht="20.100000000000001" customHeight="1">
      <c r="A106" s="90">
        <v>2</v>
      </c>
      <c r="B106" s="91">
        <v>42830</v>
      </c>
      <c r="C106" s="13" t="s">
        <v>117</v>
      </c>
      <c r="D106" s="75" t="s">
        <v>318</v>
      </c>
      <c r="E106" s="13" t="s">
        <v>159</v>
      </c>
      <c r="F106" s="92" t="s">
        <v>21</v>
      </c>
      <c r="G106" s="93"/>
      <c r="H106" s="93">
        <v>160176650</v>
      </c>
      <c r="I106" s="95" t="s">
        <v>29</v>
      </c>
    </row>
    <row r="107" spans="1:9" s="21" customFormat="1" ht="20.100000000000001" customHeight="1">
      <c r="A107" s="90">
        <v>3</v>
      </c>
      <c r="B107" s="91">
        <v>42835</v>
      </c>
      <c r="C107" s="13" t="s">
        <v>319</v>
      </c>
      <c r="D107" s="75" t="s">
        <v>320</v>
      </c>
      <c r="E107" s="13" t="s">
        <v>321</v>
      </c>
      <c r="F107" s="96" t="s">
        <v>229</v>
      </c>
      <c r="G107" s="93"/>
      <c r="H107" s="93">
        <v>13026975</v>
      </c>
      <c r="I107" s="95" t="s">
        <v>29</v>
      </c>
    </row>
    <row r="108" spans="1:9" s="21" customFormat="1" ht="20.100000000000001" customHeight="1">
      <c r="A108" s="90">
        <v>4</v>
      </c>
      <c r="B108" s="91">
        <v>42835</v>
      </c>
      <c r="C108" s="13" t="s">
        <v>169</v>
      </c>
      <c r="D108" s="75" t="s">
        <v>322</v>
      </c>
      <c r="E108" s="13" t="s">
        <v>323</v>
      </c>
      <c r="F108" s="96" t="s">
        <v>13</v>
      </c>
      <c r="G108" s="93"/>
      <c r="H108" s="93">
        <v>12358925</v>
      </c>
      <c r="I108" s="95" t="s">
        <v>29</v>
      </c>
    </row>
    <row r="109" spans="1:9" s="21" customFormat="1" ht="20.100000000000001" customHeight="1">
      <c r="A109" s="90">
        <v>5</v>
      </c>
      <c r="B109" s="91">
        <v>42836</v>
      </c>
      <c r="C109" s="13" t="s">
        <v>44</v>
      </c>
      <c r="D109" s="75" t="s">
        <v>103</v>
      </c>
      <c r="E109" s="13" t="s">
        <v>291</v>
      </c>
      <c r="F109" s="96" t="s">
        <v>324</v>
      </c>
      <c r="G109" s="93"/>
      <c r="H109" s="93">
        <v>28990575</v>
      </c>
      <c r="I109" s="95" t="s">
        <v>29</v>
      </c>
    </row>
    <row r="110" spans="1:9" s="21" customFormat="1" ht="20.100000000000001" customHeight="1">
      <c r="A110" s="90">
        <v>6</v>
      </c>
      <c r="B110" s="91">
        <v>42836</v>
      </c>
      <c r="C110" s="13" t="s">
        <v>211</v>
      </c>
      <c r="D110" s="75" t="s">
        <v>325</v>
      </c>
      <c r="E110" s="13" t="s">
        <v>326</v>
      </c>
      <c r="F110" s="96" t="s">
        <v>102</v>
      </c>
      <c r="G110" s="93"/>
      <c r="H110" s="93">
        <v>26030550</v>
      </c>
      <c r="I110" s="95" t="s">
        <v>29</v>
      </c>
    </row>
    <row r="111" spans="1:9" s="21" customFormat="1" ht="20.100000000000001" customHeight="1">
      <c r="A111" s="90">
        <v>7</v>
      </c>
      <c r="B111" s="91">
        <v>42836</v>
      </c>
      <c r="C111" s="13" t="s">
        <v>327</v>
      </c>
      <c r="D111" s="75" t="s">
        <v>328</v>
      </c>
      <c r="E111" s="13" t="s">
        <v>329</v>
      </c>
      <c r="F111" s="96" t="s">
        <v>330</v>
      </c>
      <c r="G111" s="93"/>
      <c r="H111" s="93">
        <v>77974650</v>
      </c>
      <c r="I111" s="95" t="s">
        <v>341</v>
      </c>
    </row>
    <row r="112" spans="1:9" s="21" customFormat="1" ht="20.100000000000001" customHeight="1">
      <c r="A112" s="90">
        <v>8</v>
      </c>
      <c r="B112" s="91">
        <v>42837</v>
      </c>
      <c r="C112" s="13" t="s">
        <v>19</v>
      </c>
      <c r="D112" s="75" t="s">
        <v>334</v>
      </c>
      <c r="E112" s="13" t="s">
        <v>335</v>
      </c>
      <c r="F112" s="92" t="s">
        <v>20</v>
      </c>
      <c r="G112" s="93"/>
      <c r="H112" s="93">
        <v>115049925</v>
      </c>
      <c r="I112" s="95" t="s">
        <v>29</v>
      </c>
    </row>
    <row r="113" spans="1:9" s="21" customFormat="1" ht="20.100000000000001" customHeight="1">
      <c r="A113" s="90">
        <v>9</v>
      </c>
      <c r="B113" s="91">
        <v>42838</v>
      </c>
      <c r="C113" s="13" t="s">
        <v>154</v>
      </c>
      <c r="D113" s="75" t="s">
        <v>94</v>
      </c>
      <c r="E113" s="13" t="s">
        <v>309</v>
      </c>
      <c r="F113" s="96" t="s">
        <v>102</v>
      </c>
      <c r="G113" s="93"/>
      <c r="H113" s="93">
        <v>28043400</v>
      </c>
      <c r="I113" s="95" t="s">
        <v>29</v>
      </c>
    </row>
    <row r="114" spans="1:9" s="21" customFormat="1" ht="20.100000000000001" customHeight="1">
      <c r="A114" s="90">
        <v>10</v>
      </c>
      <c r="B114" s="91">
        <v>42838</v>
      </c>
      <c r="C114" s="13" t="s">
        <v>91</v>
      </c>
      <c r="D114" s="75" t="s">
        <v>336</v>
      </c>
      <c r="E114" s="13" t="s">
        <v>146</v>
      </c>
      <c r="F114" s="92" t="s">
        <v>92</v>
      </c>
      <c r="G114" s="93"/>
      <c r="H114" s="93">
        <v>33846440</v>
      </c>
      <c r="I114" s="95" t="s">
        <v>29</v>
      </c>
    </row>
    <row r="115" spans="1:9" s="21" customFormat="1" ht="20.100000000000001" customHeight="1">
      <c r="A115" s="90">
        <v>11</v>
      </c>
      <c r="B115" s="91">
        <v>42842</v>
      </c>
      <c r="C115" s="13" t="s">
        <v>38</v>
      </c>
      <c r="D115" s="75" t="s">
        <v>337</v>
      </c>
      <c r="E115" s="13" t="s">
        <v>338</v>
      </c>
      <c r="F115" s="96" t="s">
        <v>229</v>
      </c>
      <c r="G115" s="93"/>
      <c r="H115" s="93">
        <v>127910400</v>
      </c>
      <c r="I115" s="95" t="s">
        <v>29</v>
      </c>
    </row>
    <row r="116" spans="1:9" s="21" customFormat="1" ht="20.100000000000001" customHeight="1">
      <c r="A116" s="90">
        <v>12</v>
      </c>
      <c r="B116" s="91">
        <v>42843</v>
      </c>
      <c r="C116" s="13" t="s">
        <v>339</v>
      </c>
      <c r="D116" s="75" t="s">
        <v>328</v>
      </c>
      <c r="E116" s="13" t="s">
        <v>340</v>
      </c>
      <c r="F116" s="96" t="s">
        <v>9</v>
      </c>
      <c r="G116" s="93"/>
      <c r="H116" s="93">
        <v>80566830</v>
      </c>
      <c r="I116" s="95" t="s">
        <v>341</v>
      </c>
    </row>
    <row r="117" spans="1:9" s="21" customFormat="1" ht="20.100000000000001" customHeight="1">
      <c r="A117" s="90">
        <v>13</v>
      </c>
      <c r="B117" s="91">
        <v>42843</v>
      </c>
      <c r="C117" s="13" t="s">
        <v>23</v>
      </c>
      <c r="D117" s="75" t="s">
        <v>342</v>
      </c>
      <c r="E117" s="13" t="s">
        <v>343</v>
      </c>
      <c r="F117" s="92" t="s">
        <v>24</v>
      </c>
      <c r="G117" s="93"/>
      <c r="H117" s="93">
        <v>13990200</v>
      </c>
      <c r="I117" s="95" t="s">
        <v>29</v>
      </c>
    </row>
    <row r="118" spans="1:9" s="21" customFormat="1" ht="20.100000000000001" customHeight="1">
      <c r="A118" s="90">
        <v>14</v>
      </c>
      <c r="B118" s="91">
        <v>42843</v>
      </c>
      <c r="C118" s="13" t="s">
        <v>23</v>
      </c>
      <c r="D118" s="75" t="s">
        <v>345</v>
      </c>
      <c r="E118" s="13" t="s">
        <v>346</v>
      </c>
      <c r="F118" s="92" t="s">
        <v>24</v>
      </c>
      <c r="G118" s="93"/>
      <c r="H118" s="93">
        <v>279909000</v>
      </c>
      <c r="I118" s="95" t="s">
        <v>29</v>
      </c>
    </row>
    <row r="119" spans="1:9" s="21" customFormat="1" ht="20.100000000000001" customHeight="1">
      <c r="A119" s="90">
        <v>15</v>
      </c>
      <c r="B119" s="91">
        <v>42844</v>
      </c>
      <c r="C119" s="13" t="s">
        <v>23</v>
      </c>
      <c r="D119" s="75" t="s">
        <v>344</v>
      </c>
      <c r="E119" s="13" t="s">
        <v>343</v>
      </c>
      <c r="F119" s="92" t="s">
        <v>24</v>
      </c>
      <c r="G119" s="93"/>
      <c r="H119" s="93">
        <v>19153250</v>
      </c>
      <c r="I119" s="95" t="s">
        <v>29</v>
      </c>
    </row>
    <row r="120" spans="1:9" s="21" customFormat="1" ht="20.100000000000001" customHeight="1">
      <c r="A120" s="90">
        <v>16</v>
      </c>
      <c r="B120" s="91">
        <v>42844</v>
      </c>
      <c r="C120" s="13" t="s">
        <v>105</v>
      </c>
      <c r="D120" s="75" t="s">
        <v>111</v>
      </c>
      <c r="E120" s="13" t="s">
        <v>333</v>
      </c>
      <c r="F120" s="96" t="s">
        <v>12</v>
      </c>
      <c r="G120" s="93">
        <v>900</v>
      </c>
      <c r="H120" s="93"/>
      <c r="I120" s="95"/>
    </row>
    <row r="121" spans="1:9" s="21" customFormat="1" ht="20.100000000000001" customHeight="1">
      <c r="A121" s="90">
        <v>17</v>
      </c>
      <c r="B121" s="91">
        <v>42845</v>
      </c>
      <c r="C121" s="13" t="s">
        <v>349</v>
      </c>
      <c r="D121" s="75" t="s">
        <v>350</v>
      </c>
      <c r="E121" s="13" t="s">
        <v>343</v>
      </c>
      <c r="F121" s="92" t="s">
        <v>24</v>
      </c>
      <c r="G121" s="93"/>
      <c r="H121" s="93">
        <v>26981100</v>
      </c>
      <c r="I121" s="95" t="s">
        <v>29</v>
      </c>
    </row>
    <row r="122" spans="1:9" s="21" customFormat="1" ht="20.100000000000001" customHeight="1">
      <c r="A122" s="90">
        <v>18</v>
      </c>
      <c r="B122" s="91">
        <v>42846</v>
      </c>
      <c r="C122" s="13" t="s">
        <v>43</v>
      </c>
      <c r="D122" s="75" t="s">
        <v>35</v>
      </c>
      <c r="E122" s="13" t="s">
        <v>351</v>
      </c>
      <c r="F122" s="96" t="s">
        <v>14</v>
      </c>
      <c r="G122" s="93"/>
      <c r="H122" s="93">
        <v>12990900</v>
      </c>
      <c r="I122" s="95" t="s">
        <v>29</v>
      </c>
    </row>
    <row r="123" spans="1:9" s="21" customFormat="1" ht="20.100000000000001" customHeight="1">
      <c r="A123" s="90">
        <v>19</v>
      </c>
      <c r="B123" s="91">
        <v>42846</v>
      </c>
      <c r="C123" s="13" t="s">
        <v>352</v>
      </c>
      <c r="D123" s="75" t="s">
        <v>353</v>
      </c>
      <c r="E123" s="13" t="s">
        <v>335</v>
      </c>
      <c r="F123" s="92" t="s">
        <v>354</v>
      </c>
      <c r="G123" s="93"/>
      <c r="H123" s="93">
        <v>233199050</v>
      </c>
      <c r="I123" s="95" t="s">
        <v>29</v>
      </c>
    </row>
    <row r="124" spans="1:9" s="21" customFormat="1" ht="20.100000000000001" customHeight="1">
      <c r="A124" s="90">
        <v>20</v>
      </c>
      <c r="B124" s="91">
        <v>42851</v>
      </c>
      <c r="C124" s="13" t="s">
        <v>355</v>
      </c>
      <c r="D124" s="75" t="s">
        <v>106</v>
      </c>
      <c r="E124" s="13" t="s">
        <v>356</v>
      </c>
      <c r="F124" s="96" t="s">
        <v>11</v>
      </c>
      <c r="G124" s="93"/>
      <c r="H124" s="93">
        <v>59468795</v>
      </c>
      <c r="I124" s="95" t="s">
        <v>358</v>
      </c>
    </row>
    <row r="125" spans="1:9" s="21" customFormat="1" ht="20.100000000000001" customHeight="1">
      <c r="A125" s="90">
        <v>21</v>
      </c>
      <c r="B125" s="91">
        <v>42851</v>
      </c>
      <c r="C125" s="13" t="s">
        <v>302</v>
      </c>
      <c r="D125" s="75" t="s">
        <v>363</v>
      </c>
      <c r="E125" s="13" t="s">
        <v>240</v>
      </c>
      <c r="F125" s="92" t="s">
        <v>301</v>
      </c>
      <c r="G125" s="93"/>
      <c r="H125" s="93">
        <v>122933400</v>
      </c>
      <c r="I125" s="95" t="s">
        <v>29</v>
      </c>
    </row>
    <row r="126" spans="1:9" s="21" customFormat="1" ht="20.100000000000001" customHeight="1">
      <c r="A126" s="90">
        <v>22</v>
      </c>
      <c r="B126" s="91">
        <v>42853</v>
      </c>
      <c r="C126" s="13" t="s">
        <v>42</v>
      </c>
      <c r="D126" s="75" t="s">
        <v>33</v>
      </c>
      <c r="E126" s="13" t="s">
        <v>359</v>
      </c>
      <c r="F126" s="96" t="s">
        <v>96</v>
      </c>
      <c r="G126" s="93"/>
      <c r="H126" s="93">
        <v>10625890</v>
      </c>
      <c r="I126" s="95" t="s">
        <v>29</v>
      </c>
    </row>
    <row r="127" spans="1:9" s="21" customFormat="1" ht="20.100000000000001" customHeight="1">
      <c r="A127" s="90">
        <v>23</v>
      </c>
      <c r="B127" s="91">
        <v>42853</v>
      </c>
      <c r="C127" s="13" t="s">
        <v>36</v>
      </c>
      <c r="D127" s="75" t="s">
        <v>37</v>
      </c>
      <c r="E127" s="13" t="s">
        <v>361</v>
      </c>
      <c r="F127" s="96" t="s">
        <v>9</v>
      </c>
      <c r="G127" s="93"/>
      <c r="H127" s="93">
        <v>9278500</v>
      </c>
      <c r="I127" s="95" t="s">
        <v>29</v>
      </c>
    </row>
    <row r="128" spans="1:9" s="21" customFormat="1" ht="20.100000000000001" customHeight="1">
      <c r="A128" s="90">
        <v>24</v>
      </c>
      <c r="B128" s="91">
        <v>42853</v>
      </c>
      <c r="C128" s="13" t="s">
        <v>360</v>
      </c>
      <c r="D128" s="75" t="s">
        <v>163</v>
      </c>
      <c r="E128" s="13" t="s">
        <v>362</v>
      </c>
      <c r="F128" s="96" t="s">
        <v>22</v>
      </c>
      <c r="G128" s="93"/>
      <c r="H128" s="93">
        <v>4667600</v>
      </c>
      <c r="I128" s="95" t="s">
        <v>29</v>
      </c>
    </row>
    <row r="129" spans="1:9" ht="20.100000000000001" customHeight="1">
      <c r="A129" s="69"/>
      <c r="B129" s="70"/>
      <c r="C129" s="61"/>
      <c r="D129" s="61"/>
      <c r="E129" s="61"/>
      <c r="F129" s="72"/>
      <c r="G129" s="73"/>
      <c r="H129" s="73"/>
      <c r="I129" s="71"/>
    </row>
    <row r="130" spans="1:9" ht="20.100000000000001" customHeight="1">
      <c r="A130" s="124"/>
      <c r="B130" s="125"/>
      <c r="C130" s="134" t="s">
        <v>317</v>
      </c>
      <c r="D130" s="135"/>
      <c r="E130" s="135"/>
      <c r="F130" s="136"/>
      <c r="G130" s="126">
        <f>SUM(G105:G129)</f>
        <v>2202.5</v>
      </c>
      <c r="H130" s="126">
        <f>SUM(H105:H129)</f>
        <v>1497173005</v>
      </c>
      <c r="I130" s="123"/>
    </row>
    <row r="131" spans="1:9" ht="20.100000000000001" customHeight="1">
      <c r="A131" s="137" t="s">
        <v>347</v>
      </c>
      <c r="B131" s="138"/>
      <c r="C131" s="7"/>
      <c r="D131" s="9"/>
      <c r="E131" s="7"/>
      <c r="F131" s="74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5" t="s">
        <v>369</v>
      </c>
      <c r="E135" s="13" t="s">
        <v>335</v>
      </c>
      <c r="F135" s="92" t="s">
        <v>24</v>
      </c>
      <c r="G135" s="93"/>
      <c r="H135" s="93">
        <v>68073900</v>
      </c>
      <c r="I135" s="95" t="s">
        <v>368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29</v>
      </c>
    </row>
    <row r="141" spans="1:9" ht="20.10000000000000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24"/>
      <c r="B161" s="125"/>
      <c r="C161" s="134" t="s">
        <v>348</v>
      </c>
      <c r="D161" s="135"/>
      <c r="E161" s="135"/>
      <c r="F161" s="136"/>
      <c r="G161" s="126">
        <f>SUM(G132:G160)</f>
        <v>3300</v>
      </c>
      <c r="H161" s="126">
        <f>SUM(H132:H160)</f>
        <v>1326297291</v>
      </c>
      <c r="I161" s="123"/>
    </row>
    <row r="162" spans="1:9" ht="20.100000000000001" customHeight="1">
      <c r="A162" s="137" t="s">
        <v>406</v>
      </c>
      <c r="B162" s="138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/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69"/>
      <c r="B183" s="70"/>
      <c r="C183" s="117"/>
      <c r="D183" s="118"/>
      <c r="E183" s="119"/>
      <c r="F183" s="120"/>
      <c r="G183" s="121"/>
      <c r="H183" s="121"/>
      <c r="I183" s="9"/>
    </row>
    <row r="184" spans="1:9" ht="20.100000000000001" customHeight="1">
      <c r="A184" s="124"/>
      <c r="B184" s="125"/>
      <c r="C184" s="134" t="s">
        <v>430</v>
      </c>
      <c r="D184" s="135"/>
      <c r="E184" s="135"/>
      <c r="F184" s="136"/>
      <c r="G184" s="126">
        <f>SUM(G162:G182)</f>
        <v>8002.5</v>
      </c>
      <c r="H184" s="126">
        <f>SUM(H162:H182)</f>
        <v>1100796578</v>
      </c>
      <c r="I184" s="123"/>
    </row>
    <row r="185" spans="1:9" ht="20.100000000000001" customHeight="1">
      <c r="A185" s="137" t="s">
        <v>431</v>
      </c>
      <c r="B185" s="138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22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22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22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22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6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6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7">
        <v>9</v>
      </c>
      <c r="B194" s="116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customHeight="1">
      <c r="A195" s="7">
        <v>10</v>
      </c>
      <c r="B195" s="116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6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29</v>
      </c>
    </row>
    <row r="197" spans="1:9" ht="20.100000000000001" customHeight="1">
      <c r="A197" s="7">
        <v>12</v>
      </c>
      <c r="B197" s="116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6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6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6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6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6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6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6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6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6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7">
        <v>22</v>
      </c>
      <c r="B207" s="116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customHeight="1">
      <c r="A208" s="7">
        <v>23</v>
      </c>
      <c r="B208" s="116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customHeight="1">
      <c r="A209" s="7">
        <v>24</v>
      </c>
      <c r="B209" s="116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customHeight="1">
      <c r="A210" s="7">
        <v>25</v>
      </c>
      <c r="B210" s="116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customHeight="1">
      <c r="A211" s="7">
        <v>26</v>
      </c>
      <c r="B211" s="116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customHeight="1">
      <c r="A212" s="7">
        <v>27</v>
      </c>
      <c r="B212" s="116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customHeight="1">
      <c r="A213" s="7">
        <v>28</v>
      </c>
      <c r="B213" s="116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customHeight="1">
      <c r="A214" s="130">
        <v>29</v>
      </c>
      <c r="B214" s="129">
        <v>42944</v>
      </c>
      <c r="C214" s="130" t="s">
        <v>417</v>
      </c>
      <c r="D214" s="131" t="s">
        <v>418</v>
      </c>
      <c r="E214" s="130" t="s">
        <v>479</v>
      </c>
      <c r="F214" s="133" t="s">
        <v>442</v>
      </c>
      <c r="G214" s="132"/>
      <c r="H214" s="132">
        <v>1000000</v>
      </c>
      <c r="I214" s="131"/>
    </row>
    <row r="215" spans="1:9" ht="20.100000000000001" customHeight="1">
      <c r="A215" s="7">
        <v>30</v>
      </c>
      <c r="B215" s="116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customHeight="1">
      <c r="A216" s="7">
        <v>31</v>
      </c>
      <c r="B216" s="116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customHeight="1">
      <c r="A217" s="7">
        <v>32</v>
      </c>
      <c r="B217" s="116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customHeight="1">
      <c r="A218" s="7">
        <v>33</v>
      </c>
      <c r="B218" s="116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customHeight="1">
      <c r="A219" s="7"/>
      <c r="B219" s="116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124"/>
      <c r="B220" s="125"/>
      <c r="C220" s="134" t="s">
        <v>447</v>
      </c>
      <c r="D220" s="135"/>
      <c r="E220" s="135"/>
      <c r="F220" s="136"/>
      <c r="G220" s="126">
        <f>SUM(G185:G218)</f>
        <v>4532.5</v>
      </c>
      <c r="H220" s="126">
        <f>SUM(H185:H218)</f>
        <v>1427209564</v>
      </c>
      <c r="I220" s="123"/>
    </row>
    <row r="221" spans="1:9" ht="20.100000000000001" customHeight="1">
      <c r="A221" s="137" t="s">
        <v>446</v>
      </c>
      <c r="B221" s="138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>
        <v>1</v>
      </c>
      <c r="B222" s="116">
        <v>42949</v>
      </c>
      <c r="C222" s="7" t="s">
        <v>403</v>
      </c>
      <c r="D222" s="9" t="s">
        <v>506</v>
      </c>
      <c r="E222" s="7" t="s">
        <v>507</v>
      </c>
      <c r="F222" s="12" t="s">
        <v>516</v>
      </c>
      <c r="G222" s="11"/>
      <c r="H222" s="11">
        <v>10617118</v>
      </c>
      <c r="I222" s="9"/>
    </row>
    <row r="223" spans="1:9" ht="20.100000000000001" customHeight="1">
      <c r="A223" s="130">
        <v>2</v>
      </c>
      <c r="B223" s="129">
        <v>42949</v>
      </c>
      <c r="C223" s="130" t="s">
        <v>511</v>
      </c>
      <c r="D223" s="131" t="s">
        <v>512</v>
      </c>
      <c r="E223" s="130" t="s">
        <v>486</v>
      </c>
      <c r="F223" s="133" t="s">
        <v>124</v>
      </c>
      <c r="G223" s="132"/>
      <c r="H223" s="132">
        <v>18291062</v>
      </c>
      <c r="I223" s="131" t="s">
        <v>29</v>
      </c>
    </row>
    <row r="224" spans="1:9" ht="20.100000000000001" customHeight="1">
      <c r="A224" s="130">
        <v>3</v>
      </c>
      <c r="B224" s="129">
        <v>42949</v>
      </c>
      <c r="C224" s="130" t="s">
        <v>513</v>
      </c>
      <c r="D224" s="131" t="s">
        <v>514</v>
      </c>
      <c r="E224" s="130" t="s">
        <v>515</v>
      </c>
      <c r="F224" s="133" t="s">
        <v>15</v>
      </c>
      <c r="G224" s="132"/>
      <c r="H224" s="132">
        <v>15023938</v>
      </c>
      <c r="I224" s="131" t="s">
        <v>29</v>
      </c>
    </row>
    <row r="225" spans="1:9" s="21" customFormat="1" ht="20.100000000000001" customHeight="1">
      <c r="A225" s="146">
        <v>4</v>
      </c>
      <c r="B225" s="149">
        <v>42949</v>
      </c>
      <c r="C225" s="146" t="s">
        <v>23</v>
      </c>
      <c r="D225" s="147" t="s">
        <v>517</v>
      </c>
      <c r="E225" s="146" t="s">
        <v>518</v>
      </c>
      <c r="F225" s="146" t="s">
        <v>24</v>
      </c>
      <c r="G225" s="148"/>
      <c r="H225" s="148">
        <v>630954800</v>
      </c>
      <c r="I225" s="147" t="s">
        <v>29</v>
      </c>
    </row>
    <row r="226" spans="1:9" ht="20.100000000000001" customHeight="1">
      <c r="A226" s="7">
        <v>5</v>
      </c>
      <c r="B226" s="116">
        <v>42950</v>
      </c>
      <c r="C226" s="7" t="s">
        <v>23</v>
      </c>
      <c r="D226" s="9" t="s">
        <v>509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customHeight="1">
      <c r="A227" s="7">
        <v>6</v>
      </c>
      <c r="B227" s="116">
        <v>42950</v>
      </c>
      <c r="C227" s="7" t="s">
        <v>36</v>
      </c>
      <c r="D227" s="9" t="s">
        <v>37</v>
      </c>
      <c r="E227" s="7" t="s">
        <v>508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customHeight="1">
      <c r="A228" s="7">
        <v>7</v>
      </c>
      <c r="B228" s="116"/>
      <c r="C228" s="7"/>
      <c r="D228" s="9"/>
      <c r="E228" s="7"/>
      <c r="F228" s="7"/>
      <c r="G228" s="11"/>
      <c r="H228" s="11"/>
      <c r="I228" s="9"/>
    </row>
    <row r="229" spans="1:9" ht="20.100000000000001" customHeight="1">
      <c r="A229" s="7">
        <v>8</v>
      </c>
      <c r="B229" s="116"/>
      <c r="C229" s="7"/>
      <c r="D229" s="9"/>
      <c r="E229" s="7"/>
      <c r="F229" s="7"/>
      <c r="G229" s="11"/>
      <c r="H229" s="11"/>
      <c r="I229" s="9"/>
    </row>
    <row r="230" spans="1:9" ht="20.100000000000001" customHeight="1">
      <c r="A230" s="7">
        <v>9</v>
      </c>
      <c r="B230" s="116"/>
      <c r="C230" s="7"/>
      <c r="D230" s="9"/>
      <c r="E230" s="7"/>
      <c r="F230" s="7"/>
      <c r="G230" s="11"/>
      <c r="H230" s="11"/>
      <c r="I230" s="9"/>
    </row>
    <row r="231" spans="1:9" ht="20.100000000000001" customHeight="1">
      <c r="A231" s="7">
        <v>10</v>
      </c>
      <c r="B231" s="116"/>
      <c r="C231" s="7"/>
      <c r="D231" s="9"/>
      <c r="E231" s="7"/>
      <c r="F231" s="7"/>
      <c r="G231" s="11"/>
      <c r="H231" s="11"/>
      <c r="I231" s="9"/>
    </row>
    <row r="232" spans="1:9" ht="20.100000000000001" customHeight="1">
      <c r="A232" s="7">
        <v>11</v>
      </c>
      <c r="B232" s="116"/>
      <c r="C232" s="7"/>
      <c r="D232" s="9"/>
      <c r="E232" s="7"/>
      <c r="F232" s="7"/>
      <c r="G232" s="11"/>
      <c r="H232" s="11"/>
      <c r="I232" s="9"/>
    </row>
    <row r="233" spans="1:9" ht="20.100000000000001" customHeight="1">
      <c r="A233" s="7">
        <v>12</v>
      </c>
      <c r="B233" s="116"/>
      <c r="C233" s="7"/>
      <c r="D233" s="9"/>
      <c r="E233" s="7"/>
      <c r="F233" s="7"/>
      <c r="G233" s="11"/>
      <c r="H233" s="11"/>
      <c r="I233" s="9"/>
    </row>
    <row r="234" spans="1:9" ht="20.100000000000001" customHeight="1">
      <c r="A234" s="7">
        <v>13</v>
      </c>
      <c r="B234" s="116"/>
      <c r="C234" s="7"/>
      <c r="D234" s="9"/>
      <c r="E234" s="7"/>
      <c r="F234" s="7"/>
      <c r="G234" s="11"/>
      <c r="H234" s="11"/>
      <c r="I234" s="9"/>
    </row>
    <row r="235" spans="1:9" ht="20.100000000000001" customHeight="1">
      <c r="A235" s="7">
        <v>14</v>
      </c>
      <c r="B235" s="116"/>
      <c r="C235" s="7"/>
      <c r="D235" s="9"/>
      <c r="E235" s="7"/>
      <c r="F235" s="7"/>
      <c r="G235" s="11"/>
      <c r="H235" s="11"/>
      <c r="I235" s="9"/>
    </row>
    <row r="236" spans="1:9" ht="20.100000000000001" customHeight="1">
      <c r="A236" s="7">
        <v>15</v>
      </c>
      <c r="B236" s="116"/>
      <c r="C236" s="7"/>
      <c r="D236" s="9"/>
      <c r="E236" s="7"/>
      <c r="F236" s="7"/>
      <c r="G236" s="11"/>
      <c r="H236" s="11"/>
      <c r="I236" s="9"/>
    </row>
    <row r="237" spans="1:9" ht="20.100000000000001" customHeight="1">
      <c r="A237" s="7">
        <v>16</v>
      </c>
      <c r="B237" s="116"/>
      <c r="C237" s="7"/>
      <c r="D237" s="9"/>
      <c r="E237" s="7"/>
      <c r="F237" s="7"/>
      <c r="G237" s="11"/>
      <c r="H237" s="11"/>
      <c r="I237" s="9"/>
    </row>
    <row r="238" spans="1:9" ht="20.100000000000001" customHeight="1">
      <c r="A238" s="7">
        <v>17</v>
      </c>
      <c r="B238" s="116"/>
      <c r="C238" s="7"/>
      <c r="D238" s="9"/>
      <c r="E238" s="7"/>
      <c r="F238" s="7"/>
      <c r="G238" s="11"/>
      <c r="H238" s="11"/>
      <c r="I238" s="9"/>
    </row>
    <row r="239" spans="1:9" ht="20.100000000000001" customHeight="1">
      <c r="A239" s="7">
        <v>18</v>
      </c>
      <c r="B239" s="116"/>
      <c r="C239" s="7"/>
      <c r="D239" s="9"/>
      <c r="E239" s="7"/>
      <c r="F239" s="7"/>
      <c r="G239" s="11"/>
      <c r="H239" s="11"/>
      <c r="I239" s="9"/>
    </row>
    <row r="240" spans="1:9" ht="20.100000000000001" customHeight="1">
      <c r="A240" s="7">
        <v>19</v>
      </c>
      <c r="B240" s="116"/>
      <c r="C240" s="7"/>
      <c r="D240" s="9"/>
      <c r="E240" s="7"/>
      <c r="F240" s="7"/>
      <c r="G240" s="11"/>
      <c r="H240" s="11"/>
      <c r="I240" s="9"/>
    </row>
    <row r="241" spans="1:9" ht="20.100000000000001" customHeight="1">
      <c r="A241" s="7">
        <v>20</v>
      </c>
      <c r="B241" s="116"/>
      <c r="C241" s="7"/>
      <c r="D241" s="9"/>
      <c r="E241" s="7"/>
      <c r="F241" s="7"/>
      <c r="G241" s="11"/>
      <c r="H241" s="11"/>
      <c r="I241" s="9"/>
    </row>
    <row r="242" spans="1:9" ht="20.100000000000001" customHeight="1">
      <c r="A242" s="7">
        <v>21</v>
      </c>
      <c r="B242" s="116"/>
      <c r="C242" s="7"/>
      <c r="D242" s="9"/>
      <c r="E242" s="7"/>
      <c r="F242" s="7"/>
      <c r="G242" s="11"/>
      <c r="H242" s="11"/>
      <c r="I242" s="9"/>
    </row>
    <row r="243" spans="1:9" ht="20.100000000000001" customHeight="1">
      <c r="A243" s="7">
        <v>22</v>
      </c>
      <c r="B243" s="116"/>
      <c r="C243" s="7"/>
      <c r="D243" s="9"/>
      <c r="E243" s="7"/>
      <c r="F243" s="7"/>
      <c r="G243" s="11"/>
      <c r="H243" s="11"/>
      <c r="I243" s="9"/>
    </row>
    <row r="244" spans="1:9" ht="20.100000000000001" customHeight="1">
      <c r="A244" s="7">
        <v>23</v>
      </c>
      <c r="B244" s="116"/>
      <c r="C244" s="7"/>
      <c r="D244" s="9"/>
      <c r="E244" s="7"/>
      <c r="F244" s="7"/>
      <c r="G244" s="11"/>
      <c r="H244" s="11"/>
      <c r="I244" s="9"/>
    </row>
    <row r="245" spans="1:9" ht="20.100000000000001" customHeight="1">
      <c r="A245" s="7">
        <v>24</v>
      </c>
      <c r="B245" s="116"/>
      <c r="C245" s="7"/>
      <c r="D245" s="9"/>
      <c r="E245" s="7"/>
      <c r="F245" s="7"/>
      <c r="G245" s="11"/>
      <c r="H245" s="11"/>
      <c r="I245" s="9"/>
    </row>
    <row r="246" spans="1:9" ht="20.100000000000001" customHeight="1">
      <c r="A246" s="7">
        <v>25</v>
      </c>
      <c r="B246" s="116"/>
      <c r="C246" s="7"/>
      <c r="D246" s="9"/>
      <c r="E246" s="7"/>
      <c r="F246" s="7"/>
      <c r="G246" s="11"/>
      <c r="H246" s="11"/>
      <c r="I246" s="9"/>
    </row>
    <row r="247" spans="1:9" ht="20.100000000000001" customHeight="1">
      <c r="A247" s="7">
        <v>26</v>
      </c>
      <c r="B247" s="116"/>
      <c r="C247" s="7"/>
      <c r="D247" s="9"/>
      <c r="E247" s="7"/>
      <c r="F247" s="7"/>
      <c r="G247" s="11"/>
      <c r="H247" s="11"/>
      <c r="I247" s="9"/>
    </row>
    <row r="248" spans="1:9" ht="20.100000000000001" customHeight="1">
      <c r="A248" s="7">
        <v>27</v>
      </c>
      <c r="B248" s="116"/>
      <c r="C248" s="7"/>
      <c r="D248" s="9"/>
      <c r="E248" s="7"/>
      <c r="F248" s="7"/>
      <c r="G248" s="11"/>
      <c r="H248" s="11"/>
      <c r="I248" s="9"/>
    </row>
    <row r="249" spans="1:9" ht="20.100000000000001" customHeight="1">
      <c r="A249" s="7">
        <v>28</v>
      </c>
      <c r="B249" s="116"/>
      <c r="C249" s="7"/>
      <c r="D249" s="9"/>
      <c r="E249" s="7"/>
      <c r="F249" s="7"/>
      <c r="G249" s="11"/>
      <c r="H249" s="11"/>
      <c r="I249" s="9"/>
    </row>
    <row r="250" spans="1:9" ht="20.100000000000001" customHeight="1">
      <c r="A250" s="7">
        <v>29</v>
      </c>
      <c r="B250" s="116"/>
      <c r="C250" s="7"/>
      <c r="D250" s="9"/>
      <c r="E250" s="7"/>
      <c r="F250" s="7"/>
      <c r="G250" s="11"/>
      <c r="H250" s="11"/>
      <c r="I250" s="9"/>
    </row>
    <row r="251" spans="1:9" ht="20.100000000000001" customHeight="1">
      <c r="A251" s="7"/>
      <c r="B251" s="7"/>
      <c r="C251" s="7"/>
      <c r="D251" s="9"/>
      <c r="E251" s="7"/>
      <c r="F251" s="7"/>
      <c r="G251" s="11"/>
      <c r="H251" s="11"/>
      <c r="I251" s="9"/>
    </row>
    <row r="252" spans="1:9" ht="20.100000000000001" customHeight="1">
      <c r="A252" s="124"/>
      <c r="B252" s="125"/>
      <c r="C252" s="134" t="s">
        <v>505</v>
      </c>
      <c r="D252" s="135"/>
      <c r="E252" s="135"/>
      <c r="F252" s="136"/>
      <c r="G252" s="126">
        <f>SUM(G222:G250)</f>
        <v>0</v>
      </c>
      <c r="H252" s="126">
        <f t="shared" ref="H252" si="0">SUM(H222:H250)</f>
        <v>702675032</v>
      </c>
      <c r="I252" s="126"/>
    </row>
    <row r="253" spans="1:9" ht="20.100000000000001" customHeight="1">
      <c r="A253" s="137" t="s">
        <v>504</v>
      </c>
      <c r="B253" s="138"/>
      <c r="C253" s="7"/>
      <c r="D253" s="9"/>
      <c r="E253" s="7"/>
      <c r="F253" s="7"/>
      <c r="G253" s="11"/>
      <c r="H253" s="11"/>
      <c r="I253" s="9"/>
    </row>
    <row r="254" spans="1:9" ht="20.100000000000001" customHeight="1">
      <c r="A254" s="7"/>
      <c r="B254" s="7"/>
      <c r="C254" s="7"/>
      <c r="D254" s="9"/>
      <c r="E254" s="7"/>
      <c r="F254" s="7"/>
      <c r="G254" s="11"/>
      <c r="H254" s="11"/>
      <c r="I254" s="9"/>
    </row>
    <row r="255" spans="1:9" ht="20.100000000000001" customHeight="1">
      <c r="A255" s="7"/>
      <c r="B255" s="7"/>
      <c r="C255" s="7"/>
      <c r="D255" s="9"/>
      <c r="E255" s="7"/>
      <c r="F255" s="7"/>
      <c r="G255" s="11"/>
      <c r="H255" s="11"/>
      <c r="I255" s="9"/>
    </row>
    <row r="256" spans="1:9" ht="20.100000000000001" customHeight="1">
      <c r="A256" s="7"/>
      <c r="B256" s="7"/>
      <c r="C256" s="7"/>
      <c r="D256" s="9"/>
      <c r="E256" s="7"/>
      <c r="F256" s="7"/>
      <c r="G256" s="11"/>
      <c r="H256" s="11"/>
      <c r="I256" s="9"/>
    </row>
    <row r="257" spans="1:9" ht="20.100000000000001" customHeight="1">
      <c r="A257" s="7"/>
      <c r="B257" s="7"/>
      <c r="C257" s="7"/>
      <c r="D257" s="9"/>
      <c r="E257" s="7"/>
      <c r="F257" s="7"/>
      <c r="G257" s="11"/>
      <c r="H257" s="11"/>
      <c r="I257" s="9"/>
    </row>
    <row r="258" spans="1:9" ht="20.100000000000001" customHeight="1">
      <c r="A258" s="7"/>
      <c r="B258" s="7"/>
      <c r="C258" s="7"/>
      <c r="D258" s="9"/>
      <c r="E258" s="7"/>
      <c r="F258" s="7"/>
      <c r="G258" s="11"/>
      <c r="H258" s="11"/>
      <c r="I258" s="9"/>
    </row>
    <row r="259" spans="1:9" ht="20.100000000000001" customHeight="1">
      <c r="A259" s="7"/>
      <c r="B259" s="7"/>
      <c r="C259" s="7"/>
      <c r="D259" s="9"/>
      <c r="E259" s="7"/>
      <c r="F259" s="7"/>
      <c r="G259" s="11"/>
      <c r="H259" s="11"/>
      <c r="I259" s="9"/>
    </row>
    <row r="260" spans="1:9" ht="20.100000000000001" customHeight="1">
      <c r="A260" s="7"/>
      <c r="B260" s="7"/>
      <c r="C260" s="7"/>
      <c r="D260" s="9"/>
      <c r="E260" s="7"/>
      <c r="F260" s="7"/>
      <c r="G260" s="11"/>
      <c r="H260" s="11"/>
      <c r="I260" s="9"/>
    </row>
    <row r="261" spans="1:9" ht="20.100000000000001" customHeight="1">
      <c r="A261" s="7"/>
      <c r="B261" s="8"/>
      <c r="C261" s="7"/>
      <c r="D261" s="9"/>
      <c r="E261" s="7"/>
      <c r="F261" s="7"/>
      <c r="G261" s="11"/>
      <c r="H261" s="11"/>
      <c r="I261" s="9"/>
    </row>
    <row r="262" spans="1:9" ht="20.100000000000001" customHeight="1">
      <c r="A262" s="7"/>
      <c r="B262" s="8"/>
      <c r="C262" s="7"/>
      <c r="D262" s="9"/>
      <c r="E262" s="7"/>
      <c r="F262" s="7"/>
      <c r="G262" s="11"/>
      <c r="H262" s="11"/>
      <c r="I262" s="9"/>
    </row>
    <row r="263" spans="1:9" ht="20.100000000000001" customHeight="1">
      <c r="A263" s="7"/>
      <c r="B263" s="8"/>
      <c r="C263" s="7"/>
      <c r="D263" s="9"/>
      <c r="E263" s="7"/>
      <c r="F263" s="7"/>
      <c r="G263" s="11"/>
      <c r="H263" s="11"/>
      <c r="I263" s="9"/>
    </row>
    <row r="264" spans="1:9" ht="20.100000000000001" customHeight="1">
      <c r="A264" s="7"/>
      <c r="B264" s="8"/>
      <c r="C264" s="7"/>
      <c r="D264" s="9"/>
      <c r="E264" s="7"/>
      <c r="F264" s="7"/>
      <c r="G264" s="11"/>
      <c r="H264" s="11"/>
      <c r="I264" s="9"/>
    </row>
    <row r="265" spans="1:9" ht="20.100000000000001" customHeight="1">
      <c r="H265" s="16"/>
    </row>
    <row r="266" spans="1:9" ht="20.100000000000001" customHeight="1">
      <c r="H266" s="16"/>
    </row>
    <row r="267" spans="1:9" ht="20.100000000000001" customHeight="1">
      <c r="H267" s="16"/>
    </row>
    <row r="268" spans="1:9" ht="20.100000000000001" customHeight="1">
      <c r="H268" s="16"/>
    </row>
    <row r="269" spans="1:9" ht="20.100000000000001" customHeight="1">
      <c r="H269" s="16"/>
    </row>
    <row r="270" spans="1:9" ht="20.100000000000001" customHeight="1">
      <c r="H270" s="16"/>
    </row>
    <row r="271" spans="1:9" ht="20.100000000000001" customHeight="1">
      <c r="H271" s="16"/>
    </row>
    <row r="272" spans="1:9" ht="20.100000000000001" customHeight="1">
      <c r="H272" s="16"/>
    </row>
    <row r="273" spans="8:8" ht="20.100000000000001" customHeight="1">
      <c r="H273" s="16"/>
    </row>
    <row r="274" spans="8:8" ht="20.100000000000001" customHeight="1">
      <c r="H274" s="16"/>
    </row>
    <row r="275" spans="8:8" ht="20.100000000000001" customHeight="1">
      <c r="H275" s="16"/>
    </row>
    <row r="276" spans="8:8" ht="20.100000000000001" customHeight="1">
      <c r="H276" s="16"/>
    </row>
    <row r="277" spans="8:8" ht="20.100000000000001" customHeight="1">
      <c r="H277" s="16"/>
    </row>
    <row r="278" spans="8:8" ht="20.100000000000001" customHeight="1">
      <c r="H278" s="16"/>
    </row>
    <row r="279" spans="8:8" ht="20.100000000000001" customHeight="1">
      <c r="H279" s="16"/>
    </row>
    <row r="280" spans="8:8" ht="20.100000000000001" customHeight="1">
      <c r="H280" s="16"/>
    </row>
    <row r="281" spans="8:8" ht="20.100000000000001" customHeight="1">
      <c r="H281" s="16"/>
    </row>
    <row r="282" spans="8:8" ht="20.100000000000001" customHeight="1">
      <c r="H282" s="16"/>
    </row>
    <row r="283" spans="8:8" ht="20.100000000000001" customHeight="1">
      <c r="H283" s="16"/>
    </row>
    <row r="284" spans="8:8" ht="20.100000000000001" customHeight="1">
      <c r="H284" s="16"/>
    </row>
    <row r="285" spans="8:8" ht="20.100000000000001" customHeight="1">
      <c r="H285" s="16"/>
    </row>
    <row r="286" spans="8:8" ht="20.100000000000001" customHeight="1">
      <c r="H286" s="16"/>
    </row>
    <row r="287" spans="8:8" ht="20.100000000000001" customHeight="1">
      <c r="H287" s="16"/>
    </row>
    <row r="288" spans="8:8" ht="20.100000000000001" customHeight="1">
      <c r="H288" s="16"/>
    </row>
    <row r="289" spans="8:8" ht="20.100000000000001" customHeight="1">
      <c r="H289" s="16"/>
    </row>
    <row r="290" spans="8:8" ht="20.100000000000001" customHeight="1">
      <c r="H290" s="16"/>
    </row>
    <row r="291" spans="8:8" ht="20.100000000000001" customHeight="1">
      <c r="H291" s="16"/>
    </row>
    <row r="292" spans="8:8" ht="20.100000000000001" customHeight="1">
      <c r="H292" s="16"/>
    </row>
    <row r="293" spans="8:8" ht="20.100000000000001" customHeight="1">
      <c r="H293" s="16"/>
    </row>
    <row r="294" spans="8:8" ht="20.100000000000001" customHeight="1">
      <c r="H294" s="16"/>
    </row>
    <row r="295" spans="8:8" ht="20.100000000000001" customHeight="1">
      <c r="H295" s="16"/>
    </row>
    <row r="296" spans="8:8" ht="20.100000000000001" customHeight="1">
      <c r="H296" s="16"/>
    </row>
    <row r="297" spans="8:8" ht="20.100000000000001" customHeight="1">
      <c r="H297" s="16"/>
    </row>
    <row r="298" spans="8:8" ht="20.100000000000001" customHeight="1">
      <c r="H298" s="16"/>
    </row>
    <row r="299" spans="8:8" ht="20.100000000000001" customHeight="1">
      <c r="H299" s="16"/>
    </row>
    <row r="300" spans="8:8" ht="20.100000000000001" customHeight="1">
      <c r="H300" s="16"/>
    </row>
    <row r="301" spans="8:8" ht="20.100000000000001" customHeight="1">
      <c r="H301" s="16"/>
    </row>
    <row r="302" spans="8:8" ht="20.100000000000001" customHeight="1">
      <c r="H302" s="16"/>
    </row>
    <row r="303" spans="8:8" ht="20.100000000000001" customHeight="1">
      <c r="H303" s="16"/>
    </row>
    <row r="304" spans="8:8" ht="20.100000000000001" customHeight="1">
      <c r="H304" s="16"/>
    </row>
    <row r="305" spans="8:8" ht="20.100000000000001" customHeight="1">
      <c r="H305" s="16"/>
    </row>
    <row r="306" spans="8:8" ht="20.100000000000001" customHeight="1">
      <c r="H306" s="16"/>
    </row>
    <row r="307" spans="8:8" ht="20.100000000000001" customHeight="1">
      <c r="H307" s="16"/>
    </row>
    <row r="308" spans="8:8" ht="20.100000000000001" customHeight="1">
      <c r="H308" s="16"/>
    </row>
    <row r="309" spans="8:8" ht="20.100000000000001" customHeight="1">
      <c r="H309" s="16"/>
    </row>
    <row r="310" spans="8:8" ht="20.100000000000001" customHeight="1">
      <c r="H310" s="16"/>
    </row>
    <row r="311" spans="8:8" ht="20.100000000000001" customHeight="1">
      <c r="H311" s="16"/>
    </row>
    <row r="312" spans="8:8" ht="20.100000000000001" customHeight="1">
      <c r="H312" s="16"/>
    </row>
    <row r="313" spans="8:8" ht="20.100000000000001" customHeight="1">
      <c r="H313" s="16"/>
    </row>
    <row r="314" spans="8:8" ht="20.100000000000001" customHeight="1">
      <c r="H314" s="16"/>
    </row>
    <row r="315" spans="8:8" ht="20.100000000000001" customHeight="1">
      <c r="H315" s="16"/>
    </row>
    <row r="316" spans="8:8" ht="20.100000000000001" customHeight="1">
      <c r="H316" s="16"/>
    </row>
    <row r="317" spans="8:8" ht="20.100000000000001" customHeight="1">
      <c r="H317" s="16"/>
    </row>
    <row r="318" spans="8:8" ht="20.100000000000001" customHeight="1">
      <c r="H318" s="16"/>
    </row>
    <row r="319" spans="8:8" ht="20.100000000000001" customHeight="1">
      <c r="H319" s="16"/>
    </row>
    <row r="320" spans="8:8" ht="20.100000000000001" customHeight="1">
      <c r="H320" s="16"/>
    </row>
    <row r="321" spans="8:8" ht="20.100000000000001" customHeight="1">
      <c r="H321" s="16"/>
    </row>
    <row r="322" spans="8:8" ht="20.100000000000001" customHeight="1">
      <c r="H322" s="16"/>
    </row>
    <row r="323" spans="8:8" ht="20.100000000000001" customHeight="1">
      <c r="H323" s="16"/>
    </row>
    <row r="324" spans="8:8" ht="20.100000000000001" customHeight="1">
      <c r="H324" s="16"/>
    </row>
    <row r="325" spans="8:8" ht="20.100000000000001" customHeight="1">
      <c r="H325" s="16"/>
    </row>
    <row r="326" spans="8:8" ht="20.100000000000001" customHeight="1">
      <c r="H326" s="16"/>
    </row>
    <row r="327" spans="8:8" ht="20.100000000000001" customHeight="1">
      <c r="H327" s="16"/>
    </row>
    <row r="328" spans="8:8" ht="20.100000000000001" customHeight="1">
      <c r="H328" s="16"/>
    </row>
    <row r="329" spans="8:8" ht="20.100000000000001" customHeight="1">
      <c r="H329" s="16"/>
    </row>
    <row r="330" spans="8:8" ht="20.100000000000001" customHeight="1">
      <c r="H330" s="16"/>
    </row>
  </sheetData>
  <mergeCells count="17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C252:F252"/>
    <mergeCell ref="A253:B253"/>
    <mergeCell ref="A131:B131"/>
    <mergeCell ref="C161:F161"/>
    <mergeCell ref="C220:F220"/>
    <mergeCell ref="A221:B22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H17" sqref="H17"/>
    </sheetView>
  </sheetViews>
  <sheetFormatPr defaultRowHeight="18" customHeight="1"/>
  <cols>
    <col min="1" max="1" width="4.28515625" customWidth="1"/>
    <col min="2" max="2" width="10.42578125" customWidth="1"/>
    <col min="3" max="3" width="9.28515625" bestFit="1" customWidth="1"/>
    <col min="4" max="4" width="47" bestFit="1" customWidth="1"/>
    <col min="5" max="5" width="22.7109375" customWidth="1"/>
    <col min="6" max="6" width="9" customWidth="1"/>
    <col min="7" max="7" width="5.28515625" bestFit="1" customWidth="1"/>
    <col min="8" max="8" width="16.28515625" customWidth="1"/>
    <col min="9" max="9" width="10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503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116">
        <v>42944</v>
      </c>
      <c r="C5" s="7" t="s">
        <v>417</v>
      </c>
      <c r="D5" s="9" t="s">
        <v>418</v>
      </c>
      <c r="E5" s="7" t="s">
        <v>479</v>
      </c>
      <c r="F5" s="12" t="s">
        <v>442</v>
      </c>
      <c r="G5" s="11"/>
      <c r="H5" s="11">
        <v>1000000</v>
      </c>
      <c r="I5" s="9"/>
    </row>
    <row r="6" spans="1:9" s="150" customFormat="1" ht="18" customHeight="1">
      <c r="A6" s="7">
        <v>2</v>
      </c>
      <c r="B6" s="116">
        <v>42949</v>
      </c>
      <c r="C6" s="7" t="s">
        <v>511</v>
      </c>
      <c r="D6" s="9" t="s">
        <v>512</v>
      </c>
      <c r="E6" s="7" t="s">
        <v>486</v>
      </c>
      <c r="F6" s="12" t="s">
        <v>124</v>
      </c>
      <c r="G6" s="11"/>
      <c r="H6" s="11">
        <v>18291062</v>
      </c>
      <c r="I6" s="9" t="s">
        <v>29</v>
      </c>
    </row>
    <row r="7" spans="1:9" s="150" customFormat="1" ht="18" customHeight="1">
      <c r="A7" s="7">
        <v>3</v>
      </c>
      <c r="B7" s="116">
        <v>42949</v>
      </c>
      <c r="C7" s="7" t="s">
        <v>513</v>
      </c>
      <c r="D7" s="9" t="s">
        <v>514</v>
      </c>
      <c r="E7" s="7" t="s">
        <v>515</v>
      </c>
      <c r="F7" s="12" t="s">
        <v>15</v>
      </c>
      <c r="G7" s="11"/>
      <c r="H7" s="11">
        <v>15023938</v>
      </c>
      <c r="I7" s="9" t="s">
        <v>29</v>
      </c>
    </row>
    <row r="8" spans="1:9" s="150" customFormat="1" ht="18" customHeight="1">
      <c r="A8" s="7">
        <v>4</v>
      </c>
      <c r="B8" s="145">
        <v>42949</v>
      </c>
      <c r="C8" s="13" t="s">
        <v>23</v>
      </c>
      <c r="D8" s="65" t="s">
        <v>517</v>
      </c>
      <c r="E8" s="13" t="s">
        <v>518</v>
      </c>
      <c r="F8" s="13" t="s">
        <v>24</v>
      </c>
      <c r="G8" s="67"/>
      <c r="H8" s="67">
        <v>630954800</v>
      </c>
      <c r="I8" s="65" t="s">
        <v>29</v>
      </c>
    </row>
    <row r="9" spans="1:9" ht="18" customHeight="1">
      <c r="A9" s="7">
        <v>5</v>
      </c>
      <c r="B9" s="116"/>
      <c r="C9" s="7"/>
      <c r="D9" s="9"/>
      <c r="E9" s="7"/>
      <c r="F9" s="7"/>
      <c r="G9" s="11"/>
      <c r="H9" s="11"/>
      <c r="I9" s="9"/>
    </row>
    <row r="10" spans="1:9" ht="18" customHeight="1">
      <c r="A10" s="7">
        <v>6</v>
      </c>
      <c r="B10" s="116"/>
      <c r="C10" s="7"/>
      <c r="D10" s="9"/>
      <c r="E10" s="7"/>
      <c r="F10" s="12"/>
      <c r="G10" s="11"/>
      <c r="H10" s="11"/>
      <c r="I10" s="9"/>
    </row>
    <row r="11" spans="1:9" ht="18" customHeight="1">
      <c r="A11" s="7">
        <v>7</v>
      </c>
      <c r="B11" s="116"/>
      <c r="C11" s="7"/>
      <c r="D11" s="9"/>
      <c r="E11" s="7"/>
      <c r="F11" s="12"/>
      <c r="G11" s="11"/>
      <c r="H11" s="11"/>
      <c r="I11" s="9"/>
    </row>
    <row r="12" spans="1:9" ht="18" customHeight="1">
      <c r="A12" s="7">
        <v>8</v>
      </c>
      <c r="B12" s="116"/>
      <c r="C12" s="7"/>
      <c r="D12" s="9"/>
      <c r="E12" s="7"/>
      <c r="F12" s="12"/>
      <c r="G12" s="11"/>
      <c r="H12" s="11"/>
      <c r="I12" s="9"/>
    </row>
    <row r="13" spans="1:9" ht="18" customHeight="1">
      <c r="A13" s="7">
        <v>9</v>
      </c>
      <c r="B13" s="116"/>
      <c r="C13" s="7"/>
      <c r="D13" s="9"/>
      <c r="E13" s="7"/>
      <c r="F13" s="12"/>
      <c r="G13" s="11"/>
      <c r="H13" s="11"/>
      <c r="I13" s="9"/>
    </row>
    <row r="14" spans="1:9" ht="18" customHeight="1">
      <c r="A14" s="7">
        <v>10</v>
      </c>
      <c r="B14" s="116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116"/>
      <c r="C15" s="7"/>
      <c r="D15" s="9"/>
      <c r="E15" s="7"/>
      <c r="F15" s="12"/>
      <c r="G15" s="11"/>
      <c r="H15" s="11"/>
      <c r="I15" s="79"/>
    </row>
    <row r="16" spans="1:9" ht="18" customHeight="1">
      <c r="A16" s="29"/>
      <c r="B16" s="30"/>
      <c r="C16" s="29"/>
      <c r="D16" s="31"/>
      <c r="E16" s="29"/>
      <c r="F16" s="29"/>
      <c r="G16" s="32">
        <f>SUM(G5:G14)</f>
        <v>0</v>
      </c>
      <c r="H16" s="32">
        <f>SUM(H5:H14)</f>
        <v>665269800</v>
      </c>
      <c r="I16" s="80"/>
    </row>
    <row r="17" spans="1:9" ht="18" customHeight="1">
      <c r="A17" s="22"/>
      <c r="B17" s="33"/>
      <c r="C17" s="22"/>
      <c r="D17" s="21"/>
      <c r="E17" s="22"/>
      <c r="F17" s="22"/>
      <c r="G17" s="24"/>
      <c r="H17" s="88"/>
      <c r="I17" s="78"/>
    </row>
    <row r="18" spans="1:9" ht="18" customHeight="1">
      <c r="A18" s="14"/>
      <c r="B18" s="139" t="s">
        <v>51</v>
      </c>
      <c r="C18" s="139"/>
      <c r="D18" s="2"/>
      <c r="E18" s="14"/>
      <c r="F18" s="14"/>
      <c r="G18" s="16"/>
      <c r="H18" s="85" t="s">
        <v>510</v>
      </c>
      <c r="I18" s="76"/>
    </row>
    <row r="19" spans="1:9" ht="18" customHeight="1">
      <c r="A19" s="14"/>
      <c r="B19" s="140">
        <v>42948</v>
      </c>
      <c r="C19" s="141"/>
      <c r="D19" s="2"/>
      <c r="E19" s="2"/>
      <c r="F19" s="14"/>
      <c r="G19" s="2"/>
      <c r="H19" s="86"/>
      <c r="I19" s="76"/>
    </row>
    <row r="20" spans="1:9" ht="18" customHeight="1">
      <c r="A20" s="14"/>
      <c r="B20" s="34" t="s">
        <v>52</v>
      </c>
      <c r="C20" s="35" t="s">
        <v>53</v>
      </c>
      <c r="D20" s="2"/>
      <c r="E20" s="2"/>
      <c r="F20" s="14"/>
      <c r="G20" s="2"/>
      <c r="H20" s="86"/>
      <c r="I20" s="76"/>
    </row>
    <row r="21" spans="1:9" ht="18" customHeight="1">
      <c r="A21" s="14"/>
      <c r="B21" s="60">
        <v>13251</v>
      </c>
      <c r="C21" s="60">
        <v>13385</v>
      </c>
      <c r="D21" s="2"/>
      <c r="E21" s="14"/>
      <c r="F21" s="14"/>
      <c r="G21" s="16"/>
      <c r="H21" s="87"/>
      <c r="I21" s="76"/>
    </row>
    <row r="22" spans="1:9" ht="18" customHeight="1">
      <c r="A22" s="14"/>
      <c r="B22" s="36" t="s">
        <v>54</v>
      </c>
      <c r="C22" s="37">
        <f>(B21+C21)/2</f>
        <v>13318</v>
      </c>
      <c r="D22" s="2"/>
      <c r="E22" s="14"/>
      <c r="F22" s="14"/>
      <c r="G22" s="16"/>
      <c r="H22" s="87"/>
      <c r="I22" s="76"/>
    </row>
    <row r="23" spans="1:9" ht="18" customHeight="1">
      <c r="A23" s="14"/>
      <c r="B23" s="140">
        <v>42963</v>
      </c>
      <c r="C23" s="141"/>
      <c r="D23" s="2"/>
      <c r="E23" s="38"/>
      <c r="F23" s="14"/>
      <c r="G23" s="16"/>
      <c r="H23" s="87"/>
      <c r="I23" s="76"/>
    </row>
    <row r="24" spans="1:9" ht="18" customHeight="1">
      <c r="A24" s="14"/>
      <c r="B24" s="34" t="s">
        <v>52</v>
      </c>
      <c r="C24" s="35" t="s">
        <v>53</v>
      </c>
      <c r="D24" s="2"/>
      <c r="E24" s="14"/>
      <c r="F24" s="14"/>
      <c r="G24" s="16"/>
      <c r="H24" s="87"/>
      <c r="I24" s="76"/>
    </row>
    <row r="25" spans="1:9" ht="18" customHeight="1">
      <c r="A25" s="14"/>
      <c r="B25" s="60">
        <v>0</v>
      </c>
      <c r="C25" s="60">
        <v>0</v>
      </c>
      <c r="D25" s="2"/>
      <c r="E25" s="14"/>
      <c r="F25" s="14"/>
      <c r="G25" s="16"/>
      <c r="H25" s="87"/>
      <c r="I25" s="76"/>
    </row>
    <row r="26" spans="1:9" ht="18" customHeight="1">
      <c r="A26" s="14"/>
      <c r="B26" s="36" t="s">
        <v>54</v>
      </c>
      <c r="C26" s="37">
        <f>(B25+C25)/2</f>
        <v>0</v>
      </c>
      <c r="D26" s="2"/>
      <c r="E26" s="14"/>
      <c r="F26" s="14"/>
      <c r="G26" s="16"/>
      <c r="H26" s="87"/>
      <c r="I26" s="76"/>
    </row>
  </sheetData>
  <mergeCells count="3">
    <mergeCell ref="B18:C18"/>
    <mergeCell ref="B19:C19"/>
    <mergeCell ref="B23:C23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7" customWidth="1"/>
    <col min="2" max="2" width="3.7109375" style="42" customWidth="1"/>
    <col min="3" max="3" width="25" style="42" customWidth="1"/>
    <col min="4" max="4" width="3.5703125" style="43" customWidth="1"/>
    <col min="5" max="5" width="36.140625" style="42" customWidth="1"/>
    <col min="6" max="6" width="3.7109375" style="42" customWidth="1"/>
    <col min="7" max="16384" width="9.140625" style="42"/>
  </cols>
  <sheetData>
    <row r="3" spans="1:6" s="40" customFormat="1" ht="18" customHeight="1">
      <c r="A3" s="39"/>
      <c r="B3" s="40" t="s">
        <v>55</v>
      </c>
      <c r="D3" s="41"/>
    </row>
    <row r="5" spans="1:6" ht="18" customHeight="1" thickBot="1">
      <c r="A5" s="42"/>
    </row>
    <row r="6" spans="1:6" ht="18" customHeight="1" thickTop="1">
      <c r="A6" s="42"/>
      <c r="B6" s="100"/>
      <c r="C6" s="101"/>
      <c r="D6" s="102"/>
      <c r="E6" s="101"/>
      <c r="F6" s="103"/>
    </row>
    <row r="7" spans="1:6" ht="18" customHeight="1">
      <c r="A7" s="42"/>
      <c r="B7" s="104"/>
      <c r="C7" s="142" t="s">
        <v>56</v>
      </c>
      <c r="D7" s="142"/>
      <c r="E7" s="142"/>
      <c r="F7" s="105"/>
    </row>
    <row r="8" spans="1:6" ht="18" customHeight="1">
      <c r="A8" s="42"/>
      <c r="B8" s="104"/>
      <c r="C8" s="106" t="s">
        <v>57</v>
      </c>
      <c r="D8" s="107" t="s">
        <v>58</v>
      </c>
      <c r="E8" s="108" t="s">
        <v>59</v>
      </c>
      <c r="F8" s="109"/>
    </row>
    <row r="9" spans="1:6" ht="18" customHeight="1">
      <c r="A9" s="42"/>
      <c r="B9" s="104"/>
      <c r="C9" s="106" t="s">
        <v>60</v>
      </c>
      <c r="D9" s="107" t="s">
        <v>58</v>
      </c>
      <c r="E9" s="108" t="s">
        <v>61</v>
      </c>
      <c r="F9" s="109"/>
    </row>
    <row r="10" spans="1:6" ht="18" customHeight="1">
      <c r="A10" s="42"/>
      <c r="B10" s="104"/>
      <c r="C10" s="106" t="s">
        <v>62</v>
      </c>
      <c r="D10" s="107" t="s">
        <v>58</v>
      </c>
      <c r="E10" s="108" t="s">
        <v>63</v>
      </c>
      <c r="F10" s="109"/>
    </row>
    <row r="11" spans="1:6" ht="18" customHeight="1">
      <c r="A11" s="42"/>
      <c r="B11" s="104"/>
      <c r="C11" s="106" t="s">
        <v>64</v>
      </c>
      <c r="D11" s="107" t="s">
        <v>58</v>
      </c>
      <c r="E11" s="108" t="s">
        <v>65</v>
      </c>
      <c r="F11" s="109"/>
    </row>
    <row r="12" spans="1:6" ht="18" customHeight="1">
      <c r="A12" s="42"/>
      <c r="B12" s="104"/>
      <c r="C12" s="106"/>
      <c r="D12" s="107"/>
      <c r="E12" s="108" t="s">
        <v>66</v>
      </c>
      <c r="F12" s="109"/>
    </row>
    <row r="13" spans="1:6" ht="18" customHeight="1">
      <c r="A13" s="42"/>
      <c r="B13" s="104"/>
      <c r="C13" s="106" t="s">
        <v>67</v>
      </c>
      <c r="D13" s="107" t="s">
        <v>58</v>
      </c>
      <c r="E13" s="108" t="s">
        <v>68</v>
      </c>
      <c r="F13" s="109"/>
    </row>
    <row r="14" spans="1:6" ht="18" customHeight="1" thickBot="1">
      <c r="A14" s="42"/>
      <c r="B14" s="110"/>
      <c r="C14" s="111"/>
      <c r="D14" s="112"/>
      <c r="E14" s="113"/>
      <c r="F14" s="114"/>
    </row>
    <row r="15" spans="1:6" ht="18" customHeight="1" thickTop="1">
      <c r="A15" s="42"/>
      <c r="E15" s="40"/>
      <c r="F15" s="40"/>
    </row>
    <row r="16" spans="1:6" ht="18" customHeight="1" thickBot="1">
      <c r="A16" s="42"/>
      <c r="E16" s="40"/>
      <c r="F16" s="40"/>
    </row>
    <row r="17" spans="1:6" ht="18" customHeight="1" thickTop="1">
      <c r="A17" s="42"/>
      <c r="B17" s="44"/>
      <c r="C17" s="45"/>
      <c r="D17" s="46"/>
      <c r="E17" s="45"/>
      <c r="F17" s="47"/>
    </row>
    <row r="18" spans="1:6" ht="18" customHeight="1">
      <c r="A18" s="42"/>
      <c r="B18" s="48"/>
      <c r="C18" s="143" t="s">
        <v>69</v>
      </c>
      <c r="D18" s="143"/>
      <c r="E18" s="143"/>
      <c r="F18" s="49"/>
    </row>
    <row r="19" spans="1:6" ht="18" customHeight="1">
      <c r="A19" s="42"/>
      <c r="B19" s="48"/>
      <c r="C19" s="42" t="s">
        <v>57</v>
      </c>
      <c r="D19" s="43" t="s">
        <v>58</v>
      </c>
      <c r="E19" s="40" t="s">
        <v>70</v>
      </c>
      <c r="F19" s="50"/>
    </row>
    <row r="20" spans="1:6" ht="18" customHeight="1">
      <c r="A20" s="42"/>
      <c r="B20" s="48"/>
      <c r="C20" s="42" t="s">
        <v>60</v>
      </c>
      <c r="D20" s="43" t="s">
        <v>58</v>
      </c>
      <c r="E20" s="40" t="s">
        <v>61</v>
      </c>
      <c r="F20" s="50"/>
    </row>
    <row r="21" spans="1:6" ht="18" customHeight="1">
      <c r="A21" s="42"/>
      <c r="B21" s="48"/>
      <c r="C21" s="42" t="s">
        <v>62</v>
      </c>
      <c r="D21" s="43" t="s">
        <v>58</v>
      </c>
      <c r="E21" s="40" t="s">
        <v>71</v>
      </c>
      <c r="F21" s="50"/>
    </row>
    <row r="22" spans="1:6" ht="18" customHeight="1">
      <c r="A22" s="42"/>
      <c r="B22" s="48"/>
      <c r="C22" s="42" t="s">
        <v>64</v>
      </c>
      <c r="D22" s="43" t="s">
        <v>58</v>
      </c>
      <c r="E22" s="40" t="s">
        <v>72</v>
      </c>
      <c r="F22" s="50"/>
    </row>
    <row r="23" spans="1:6" ht="18" customHeight="1">
      <c r="A23" s="42"/>
      <c r="B23" s="48"/>
      <c r="C23" s="42" t="s">
        <v>67</v>
      </c>
      <c r="D23" s="43" t="s">
        <v>58</v>
      </c>
      <c r="E23" s="40" t="s">
        <v>68</v>
      </c>
      <c r="F23" s="50"/>
    </row>
    <row r="24" spans="1:6" ht="18" customHeight="1" thickBot="1">
      <c r="A24" s="42"/>
      <c r="B24" s="51"/>
      <c r="C24" s="52"/>
      <c r="D24" s="53"/>
      <c r="E24" s="52"/>
      <c r="F24" s="56"/>
    </row>
    <row r="25" spans="1:6" ht="18" customHeight="1" thickTop="1">
      <c r="A25" s="42"/>
    </row>
    <row r="26" spans="1:6" ht="18" customHeight="1" thickBot="1"/>
    <row r="27" spans="1:6" ht="18" customHeight="1" thickTop="1">
      <c r="B27" s="44"/>
      <c r="C27" s="45"/>
      <c r="D27" s="46"/>
      <c r="E27" s="45"/>
      <c r="F27" s="47"/>
    </row>
    <row r="28" spans="1:6" ht="18" customHeight="1">
      <c r="B28" s="48"/>
      <c r="C28" s="143" t="s">
        <v>69</v>
      </c>
      <c r="D28" s="143"/>
      <c r="E28" s="143"/>
      <c r="F28" s="49"/>
    </row>
    <row r="29" spans="1:6" ht="18" customHeight="1">
      <c r="B29" s="48"/>
      <c r="C29" s="42" t="s">
        <v>57</v>
      </c>
      <c r="D29" s="43" t="s">
        <v>58</v>
      </c>
      <c r="E29" s="40" t="s">
        <v>73</v>
      </c>
      <c r="F29" s="50"/>
    </row>
    <row r="30" spans="1:6" ht="18" customHeight="1">
      <c r="B30" s="48"/>
      <c r="C30" s="42" t="s">
        <v>60</v>
      </c>
      <c r="D30" s="43" t="s">
        <v>58</v>
      </c>
      <c r="E30" s="40" t="s">
        <v>61</v>
      </c>
      <c r="F30" s="50"/>
    </row>
    <row r="31" spans="1:6" ht="18" customHeight="1">
      <c r="B31" s="48"/>
      <c r="C31" s="42" t="s">
        <v>62</v>
      </c>
      <c r="D31" s="43" t="s">
        <v>58</v>
      </c>
      <c r="E31" s="40" t="s">
        <v>47</v>
      </c>
      <c r="F31" s="50"/>
    </row>
    <row r="32" spans="1:6" ht="18" customHeight="1">
      <c r="B32" s="48"/>
      <c r="C32" s="42" t="s">
        <v>64</v>
      </c>
      <c r="D32" s="43" t="s">
        <v>58</v>
      </c>
      <c r="E32" s="40" t="s">
        <v>74</v>
      </c>
      <c r="F32" s="50"/>
    </row>
    <row r="33" spans="2:6" ht="18" customHeight="1" thickBot="1">
      <c r="B33" s="51"/>
      <c r="C33" s="52"/>
      <c r="D33" s="53"/>
      <c r="E33" s="52"/>
      <c r="F33" s="56"/>
    </row>
    <row r="34" spans="2:6" ht="18" customHeight="1" thickTop="1"/>
    <row r="35" spans="2:6" ht="18" customHeight="1" thickBot="1"/>
    <row r="36" spans="2:6" ht="18" customHeight="1" thickTop="1">
      <c r="B36" s="44"/>
      <c r="C36" s="45"/>
      <c r="D36" s="46"/>
      <c r="E36" s="45"/>
      <c r="F36" s="47"/>
    </row>
    <row r="37" spans="2:6" ht="18" customHeight="1">
      <c r="B37" s="48"/>
      <c r="C37" s="143" t="s">
        <v>69</v>
      </c>
      <c r="D37" s="143"/>
      <c r="E37" s="143"/>
      <c r="F37" s="49"/>
    </row>
    <row r="38" spans="2:6" ht="18" customHeight="1">
      <c r="B38" s="48"/>
      <c r="C38" s="42" t="s">
        <v>57</v>
      </c>
      <c r="D38" s="43" t="s">
        <v>58</v>
      </c>
      <c r="E38" s="40" t="s">
        <v>75</v>
      </c>
      <c r="F38" s="50"/>
    </row>
    <row r="39" spans="2:6" ht="18" customHeight="1">
      <c r="B39" s="48"/>
      <c r="C39" s="42" t="s">
        <v>60</v>
      </c>
      <c r="D39" s="43" t="s">
        <v>58</v>
      </c>
      <c r="E39" s="40" t="s">
        <v>61</v>
      </c>
      <c r="F39" s="50"/>
    </row>
    <row r="40" spans="2:6" ht="18" customHeight="1">
      <c r="B40" s="48"/>
      <c r="C40" s="42" t="s">
        <v>62</v>
      </c>
      <c r="D40" s="43" t="s">
        <v>58</v>
      </c>
      <c r="E40" s="40" t="s">
        <v>76</v>
      </c>
      <c r="F40" s="50"/>
    </row>
    <row r="41" spans="2:6" ht="18" customHeight="1">
      <c r="B41" s="48"/>
      <c r="C41" s="42" t="s">
        <v>64</v>
      </c>
      <c r="D41" s="43" t="s">
        <v>58</v>
      </c>
      <c r="E41" s="40" t="s">
        <v>77</v>
      </c>
      <c r="F41" s="50"/>
    </row>
    <row r="42" spans="2:6" ht="18" customHeight="1" thickBot="1">
      <c r="B42" s="51"/>
      <c r="C42" s="52"/>
      <c r="D42" s="53"/>
      <c r="E42" s="52"/>
      <c r="F42" s="56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7" customWidth="1"/>
    <col min="2" max="2" width="3.7109375" style="42" customWidth="1"/>
    <col min="3" max="3" width="23.85546875" style="42" customWidth="1"/>
    <col min="4" max="4" width="5.5703125" style="43" customWidth="1"/>
    <col min="5" max="5" width="43.7109375" style="42" customWidth="1"/>
    <col min="6" max="6" width="3.7109375" style="42" customWidth="1"/>
    <col min="7" max="16384" width="9.140625" style="42"/>
  </cols>
  <sheetData>
    <row r="1" spans="1:6" ht="18.75">
      <c r="A1" s="42"/>
      <c r="B1" s="40" t="s">
        <v>55</v>
      </c>
      <c r="E1" s="40"/>
      <c r="F1" s="40"/>
    </row>
    <row r="2" spans="1:6" ht="19.5" thickBot="1">
      <c r="A2" s="42"/>
    </row>
    <row r="3" spans="1:6" ht="19.5" thickTop="1">
      <c r="A3" s="42"/>
      <c r="B3" s="44"/>
      <c r="C3" s="45"/>
      <c r="D3" s="46"/>
      <c r="E3" s="45"/>
      <c r="F3" s="47"/>
    </row>
    <row r="4" spans="1:6" ht="18.75">
      <c r="A4" s="42"/>
      <c r="B4" s="48"/>
      <c r="C4" s="144" t="s">
        <v>69</v>
      </c>
      <c r="D4" s="144"/>
      <c r="E4" s="144"/>
      <c r="F4" s="49"/>
    </row>
    <row r="5" spans="1:6" ht="18.75">
      <c r="A5" s="42"/>
      <c r="B5" s="48"/>
      <c r="C5" s="42" t="s">
        <v>57</v>
      </c>
      <c r="D5" s="43" t="s">
        <v>58</v>
      </c>
      <c r="E5" s="58" t="s">
        <v>78</v>
      </c>
      <c r="F5" s="50"/>
    </row>
    <row r="6" spans="1:6" ht="18.75">
      <c r="A6" s="42"/>
      <c r="B6" s="48"/>
      <c r="C6" s="42" t="s">
        <v>60</v>
      </c>
      <c r="D6" s="43" t="s">
        <v>58</v>
      </c>
      <c r="E6" s="40" t="s">
        <v>61</v>
      </c>
      <c r="F6" s="50"/>
    </row>
    <row r="7" spans="1:6" ht="18.75">
      <c r="A7" s="42"/>
      <c r="B7" s="48"/>
      <c r="C7" s="42" t="s">
        <v>62</v>
      </c>
      <c r="D7" s="43" t="s">
        <v>58</v>
      </c>
      <c r="E7" s="40" t="s">
        <v>79</v>
      </c>
      <c r="F7" s="50"/>
    </row>
    <row r="8" spans="1:6" ht="18.75">
      <c r="A8" s="42"/>
      <c r="B8" s="48"/>
      <c r="C8" s="42" t="s">
        <v>64</v>
      </c>
      <c r="D8" s="43" t="s">
        <v>58</v>
      </c>
      <c r="E8" s="40" t="s">
        <v>80</v>
      </c>
      <c r="F8" s="50"/>
    </row>
    <row r="9" spans="1:6" ht="19.5" thickBot="1">
      <c r="A9" s="42"/>
      <c r="B9" s="51"/>
      <c r="C9" s="52"/>
      <c r="D9" s="53"/>
      <c r="E9" s="54"/>
      <c r="F9" s="55"/>
    </row>
    <row r="10" spans="1:6" ht="19.5" thickTop="1">
      <c r="A10" s="42"/>
    </row>
    <row r="11" spans="1:6" ht="19.5" thickBot="1">
      <c r="A11" s="42"/>
    </row>
    <row r="12" spans="1:6" ht="19.5" thickTop="1">
      <c r="A12" s="42"/>
      <c r="B12" s="44"/>
      <c r="C12" s="45"/>
      <c r="D12" s="46"/>
      <c r="E12" s="45"/>
      <c r="F12" s="47"/>
    </row>
    <row r="13" spans="1:6" ht="18.75">
      <c r="A13" s="42"/>
      <c r="B13" s="48"/>
      <c r="C13" s="144" t="s">
        <v>56</v>
      </c>
      <c r="D13" s="144"/>
      <c r="E13" s="144"/>
      <c r="F13" s="49"/>
    </row>
    <row r="14" spans="1:6" ht="18.75">
      <c r="A14" s="42"/>
      <c r="B14" s="48"/>
      <c r="C14" s="42" t="s">
        <v>57</v>
      </c>
      <c r="D14" s="43" t="s">
        <v>58</v>
      </c>
      <c r="E14" s="58" t="s">
        <v>81</v>
      </c>
      <c r="F14" s="50"/>
    </row>
    <row r="15" spans="1:6" ht="18.75">
      <c r="A15" s="42"/>
      <c r="B15" s="48"/>
      <c r="C15" s="42" t="s">
        <v>60</v>
      </c>
      <c r="D15" s="43" t="s">
        <v>58</v>
      </c>
      <c r="E15" s="40" t="s">
        <v>61</v>
      </c>
      <c r="F15" s="50"/>
    </row>
    <row r="16" spans="1:6" ht="18.75">
      <c r="A16" s="42"/>
      <c r="B16" s="48"/>
      <c r="C16" s="42" t="s">
        <v>62</v>
      </c>
      <c r="D16" s="43" t="s">
        <v>58</v>
      </c>
      <c r="E16" s="40" t="s">
        <v>31</v>
      </c>
      <c r="F16" s="50"/>
    </row>
    <row r="17" spans="1:9" ht="18.75">
      <c r="A17" s="42"/>
      <c r="B17" s="48"/>
      <c r="C17" s="42" t="s">
        <v>64</v>
      </c>
      <c r="D17" s="43" t="s">
        <v>58</v>
      </c>
      <c r="E17" s="40" t="s">
        <v>82</v>
      </c>
      <c r="F17" s="50"/>
    </row>
    <row r="18" spans="1:9" ht="18.75">
      <c r="A18" s="42"/>
      <c r="B18" s="48"/>
      <c r="C18" s="42" t="s">
        <v>67</v>
      </c>
      <c r="D18" s="43" t="s">
        <v>83</v>
      </c>
      <c r="E18" s="40" t="s">
        <v>84</v>
      </c>
      <c r="F18" s="50"/>
    </row>
    <row r="19" spans="1:9" ht="19.5" thickBot="1">
      <c r="A19" s="42"/>
      <c r="B19" s="51"/>
      <c r="C19" s="52"/>
      <c r="D19" s="53"/>
      <c r="E19" s="54"/>
      <c r="F19" s="55"/>
      <c r="I19" s="59"/>
    </row>
    <row r="20" spans="1:9" ht="19.5" thickTop="1">
      <c r="A20" s="42"/>
      <c r="E20" s="40"/>
      <c r="F20" s="40"/>
    </row>
    <row r="21" spans="1:9" ht="19.5" thickBot="1">
      <c r="A21" s="42"/>
      <c r="E21" s="40"/>
      <c r="F21" s="40"/>
    </row>
    <row r="22" spans="1:9" ht="19.5" thickTop="1">
      <c r="A22" s="42"/>
      <c r="B22" s="44"/>
      <c r="C22" s="45"/>
      <c r="D22" s="46"/>
      <c r="E22" s="45"/>
      <c r="F22" s="47"/>
    </row>
    <row r="23" spans="1:9" ht="18.75">
      <c r="A23" s="42"/>
      <c r="B23" s="48"/>
      <c r="C23" s="144" t="s">
        <v>69</v>
      </c>
      <c r="D23" s="144"/>
      <c r="E23" s="144"/>
      <c r="F23" s="49"/>
    </row>
    <row r="24" spans="1:9" ht="18.75">
      <c r="A24" s="42"/>
      <c r="B24" s="48"/>
      <c r="C24" s="42" t="s">
        <v>57</v>
      </c>
      <c r="D24" s="43" t="s">
        <v>58</v>
      </c>
      <c r="E24" s="40" t="s">
        <v>85</v>
      </c>
      <c r="F24" s="50"/>
    </row>
    <row r="25" spans="1:9" ht="18.75">
      <c r="A25" s="42"/>
      <c r="B25" s="48"/>
      <c r="C25" s="42" t="s">
        <v>60</v>
      </c>
      <c r="D25" s="43" t="s">
        <v>58</v>
      </c>
      <c r="E25" s="40" t="s">
        <v>86</v>
      </c>
      <c r="F25" s="50"/>
    </row>
    <row r="26" spans="1:9" ht="18.75">
      <c r="A26" s="42"/>
      <c r="B26" s="48"/>
      <c r="C26" s="42" t="s">
        <v>62</v>
      </c>
      <c r="D26" s="43" t="s">
        <v>58</v>
      </c>
      <c r="E26" s="40" t="s">
        <v>87</v>
      </c>
      <c r="F26" s="50"/>
    </row>
    <row r="27" spans="1:9" ht="18.75">
      <c r="A27" s="42"/>
      <c r="B27" s="48"/>
      <c r="C27" s="42" t="s">
        <v>64</v>
      </c>
      <c r="D27" s="43" t="s">
        <v>58</v>
      </c>
      <c r="E27" s="40" t="s">
        <v>88</v>
      </c>
      <c r="F27" s="50"/>
    </row>
    <row r="28" spans="1:9" ht="19.5" thickBot="1">
      <c r="A28" s="42"/>
      <c r="B28" s="51"/>
      <c r="C28" s="52"/>
      <c r="D28" s="53"/>
      <c r="E28" s="52"/>
      <c r="F28" s="56"/>
    </row>
    <row r="29" spans="1:9" ht="19.5" thickTop="1">
      <c r="A29" s="4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2017-07-21T02:47:25Z</cp:lastPrinted>
  <dcterms:created xsi:type="dcterms:W3CDTF">2016-01-04T03:11:53Z</dcterms:created>
  <dcterms:modified xsi:type="dcterms:W3CDTF">2017-08-09T06:48:16Z</dcterms:modified>
</cp:coreProperties>
</file>