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H763" i="1"/>
  <c r="G763"/>
  <c r="H32" i="7" l="1"/>
  <c r="G32"/>
  <c r="H744" i="1" l="1"/>
  <c r="G744"/>
  <c r="H720"/>
  <c r="G720" l="1"/>
  <c r="G16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<sst xmlns="http://schemas.openxmlformats.org/spreadsheetml/2006/main" count="3499" uniqueCount="1174">
  <si>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</si>
  <si>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</si>
  <si>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</si>
  <si>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</si>
  <si>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</si>
  <si>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</si>
  <si>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</si>
  <si>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</si>
  <si>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</si>
  <si>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</si>
  <si>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</si>
  <si>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</si>
  <si>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</si>
  <si>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</si>
  <si>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</si>
  <si>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</si>
  <si>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</si>
  <si>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</si>
  <si>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</si>
  <si>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</si>
  <si>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</si>
  <si>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</si>
  <si>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</si>
  <si>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</si>
  <si>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</si>
  <si>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</si>
  <si>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</si>
  <si>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</si>
  <si>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</si>
  <si>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</si>
  <si>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</si>
  <si>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</si>
  <si>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</si>
  <si>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</si>
  <si>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</si>
  <si>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</si>
  <si>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</si>
  <si>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</si>
  <si>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</si>
  <si>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</si>
  <si>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</si>
  <si>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</si>
  <si>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</si>
  <si>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</si>
  <si>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</si>
  <si>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</si>
  <si>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</si>
  <si>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</si>
  <si>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</si>
  <si>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</si>
  <si>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</si>
  <si>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</si>
  <si>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</si>
  <si>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</si>
  <si>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</si>
  <si>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</si>
  <si>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</si>
  <si>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</si>
  <si>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</si>
  <si>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</si>
  <si>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</si>
  <si>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</si>
  <si>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</si>
  <si>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</si>
  <si>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</si>
  <si>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</si>
  <si>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</si>
  <si>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</si>
  <si>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</si>
  <si>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</si>
  <si>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</si>
  <si>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</si>
  <si>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</si>
  <si>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</si>
  <si>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</si>
  <si>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</si>
  <si>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</si>
  <si>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</si>
  <si>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</si>
  <si>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</si>
  <si>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</si>
  <si>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</si>
  <si>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</si>
  <si>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</si>
  <si>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</si>
  <si>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</si>
  <si>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</si>
  <si>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</si>
  <si>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</si>
  <si>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</si>
  <si>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</si>
  <si>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</si>
  <si>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</si>
  <si>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</si>
  <si>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</si>
  <si>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</si>
  <si>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</si>
  <si>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</si>
  <si>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</si>
  <si>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</si>
  <si>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</si>
  <si>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</si>
  <si>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</si>
  <si>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</si>
  <si>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</si>
  <si>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</si>
  <si>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</si>
  <si>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</si>
  <si>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</si>
  <si>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</si>
  <si>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</si>
  <si>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</si>
  <si>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</si>
  <si>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</si>
  <si>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</si>
  <si>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</si>
  <si>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</si>
  <si>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</si>
  <si>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</si>
  <si>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</si>
  <si>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</si>
  <si>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</si>
  <si>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</si>
  <si>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</si>
  <si>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</si>
  <si>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</si>
  <si>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</si>
  <si>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</si>
  <si>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</si>
  <si>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</si>
  <si>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</si>
  <si>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</si>
  <si>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</si>
  <si>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</si>
  <si>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</si>
  <si>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</si>
  <si>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</si>
  <si>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</si>
  <si>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</si>
  <si>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</si>
  <si>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</si>
  <si>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</si>
  <si>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</si>
  <si>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</si>
  <si>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</si>
  <si>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</si>
  <si>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</si>
  <si>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</si>
  <si>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</si>
  <si>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</si>
  <si>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</si>
  <si>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</si>
  <si>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</si>
  <si>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</si>
  <si>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</si>
  <si>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</si>
  <si>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</si>
  <si>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</si>
  <si>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</si>
  <si>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</si>
  <si>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</si>
  <si>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</si>
  <si>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</si>
  <si>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</si>
  <si>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</si>
  <si>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</si>
  <si>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</si>
  <si>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</si>
  <si>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</si>
  <si>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</si>
  <si>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</si>
  <si>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</si>
  <si>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</si>
  <si>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</si>
  <si>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</si>
  <si>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</si>
  <si>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</si>
  <si>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</si>
  <si>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</si>
  <si>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</si>
  <si>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</si>
  <si>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</si>
  <si>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</si>
  <si>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</si>
  <si>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</si>
  <si>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</si>
  <si>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</si>
  <si>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</si>
  <si>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</si>
  <si>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</si>
  <si>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</si>
  <si>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</si>
  <si>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</si>
  <si>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</si>
  <si>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</si>
  <si>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</si>
  <si>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</si>
  <si>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</si>
  <si>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</si>
  <si>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</si>
  <si>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</si>
  <si>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</si>
  <si>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</si>
  <si>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</si>
  <si>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</si>
  <si>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</si>
  <si>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</si>
  <si>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</si>
  <si>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</si>
  <si>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</si>
  <si>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</si>
  <si>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</si>
  <si>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</si>
  <si>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</si>
  <si>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</si>
  <si>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</si>
  <si>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</si>
  <si>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</si>
  <si>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</si>
  <si>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</si>
  <si>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</si>
  <si>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</si>
  <si>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</si>
  <si>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</si>
  <si>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</si>
  <si>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</si>
  <si>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</si>
  <si>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</si>
  <si>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</si>
  <si>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</si>
  <si>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</si>
  <si>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</si>
  <si>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</si>
  <si>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</si>
  <si>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</si>
  <si>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</si>
  <si>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</si>
  <si>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</si>
  <si>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</si>
  <si>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</si>
  <si>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</si>
  <si>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</si>
  <si>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</si>
  <si>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</si>
  <si>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</si>
  <si>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</si>
  <si>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</si>
  <si>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</si>
  <si>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</si>
  <si>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</si>
  <si>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</si>
  <si>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</si>
  <si>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</si>
  <si>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</si>
  <si>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</si>
  <si>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</si>
  <si>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</si>
  <si>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</si>
  <si>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</si>
  <si>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</si>
  <si>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</si>
  <si>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</si>
  <si>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</si>
  <si>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</si>
  <si>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</si>
  <si>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</si>
  <si>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</si>
  <si>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</si>
  <si>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</si>
  <si>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</si>
  <si>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</si>
  <si>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</si>
  <si>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</si>
  <si>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</si>
  <si>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</si>
  <si>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</si>
  <si>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</si>
  <si>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</si>
  <si>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</si>
  <si>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</si>
  <si>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</si>
  <si>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</si>
  <si>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</si>
  <si>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</si>
  <si>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</si>
  <si>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</si>
  <si>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</si>
  <si>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</si>
  <si>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</si>
  <si>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</si>
  <si>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</si>
  <si>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</si>
  <si>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</si>
  <si>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</si>
  <si>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</si>
  <si>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</si>
  <si>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</si>
  <si>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</si>
  <si>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</si>
  <si>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</si>
  <si>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</si>
  <si>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</si>
  <si>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</si>
  <si>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</si>
  <si>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</si>
  <si>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</si>
  <si>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</si>
  <si>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</si>
  <si>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</si>
  <si>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</si>
  <si>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</si>
  <si>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</si>
  <si>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</si>
  <si>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</si>
  <si>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</si>
  <si>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</si>
  <si>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</si>
  <si>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</si>
  <si>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</si>
  <si>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</si>
  <si>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</si>
  <si>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</si>
  <si>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</si>
  <si>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</si>
  <si>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</si>
  <si>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</si>
  <si>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</si>
  <si>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</si>
  <si>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</si>
  <si>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</si>
  <si>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</si>
  <si>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</si>
  <si>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</si>
  <si>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</si>
  <si>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</si>
  <si>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</si>
  <si>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</si>
  <si>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</si>
  <si>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</si>
  <si>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</si>
  <si>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</si>
  <si>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</si>
  <si>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</si>
  <si>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</si>
  <si>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</si>
  <si>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</si>
  <si>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</si>
  <si>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</si>
  <si>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</si>
  <si>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</si>
  <si>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</si>
  <si>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</si>
  <si>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</si>
  <si>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</si>
  <si>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</si>
  <si>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</si>
  <si>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</si>
  <si>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</si>
  <si>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</si>
  <si>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</si>
  <si>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</si>
  <si>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</si>
  <si>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</si>
  <si>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</si>
  <si>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</si>
  <si>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</si>
  <si>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</si>
  <si>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</si>
  <si>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</si>
  <si>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</si>
  <si>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</si>
  <si>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</si>
  <si>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</si>
  <si>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</si>
  <si>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</si>
  <si>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</si>
  <si>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</si>
  <si>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</si>
  <si>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</si>
  <si>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</si>
  <si>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</si>
  <si>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</si>
  <si>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</si>
  <si>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</si>
  <si>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</si>
  <si>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</si>
  <si>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</si>
  <si>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</si>
  <si>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</si>
  <si>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</si>
  <si>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</si>
  <si>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</si>
  <si>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</si>
  <si>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</si>
  <si>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</si>
  <si>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</si>
  <si>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</si>
  <si>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</si>
  <si>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</si>
  <si>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</si>
  <si>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</si>
  <si>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</si>
  <si>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</si>
  <si>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</si>
  <si>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</si>
  <si>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</si>
  <si>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</si>
  <si>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</si>
  <si>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</si>
  <si>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</si>
  <si>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</si>
  <si>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</si>
  <si>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</si>
  <si>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</si>
  <si>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</si>
  <si>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</si>
  <si>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</si>
  <si>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</si>
  <si>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</si>
  <si>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</si>
  <si>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</si>
  <si>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</si>
  <si>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</si>
  <si>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</si>
  <si>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</si>
  <si>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</si>
  <si>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</si>
  <si>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</si>
  <si>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</si>
  <si>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</si>
  <si>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</si>
  <si>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</si>
  <si>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</si>
  <si>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</si>
  <si>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</si>
  <si>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</si>
  <si>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</si>
  <si>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</si>
  <si>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</si>
  <si>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</si>
  <si>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</si>
  <si>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</si>
  <si>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</si>
  <si>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</si>
  <si>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</si>
  <si>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</si>
  <si>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</si>
  <si>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</si>
  <si>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</si>
  <si>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</si>
  <si>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</si>
  <si>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</si>
  <si>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</si>
  <si>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</si>
  <si>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</si>
  <si>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</si>
  <si>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</si>
  <si>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</si>
  <si>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</si>
  <si>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</si>
  <si>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</si>
  <si>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</si>
  <si>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</si>
  <si>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</si>
  <si>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</si>
  <si>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</si>
  <si>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</si>
  <si>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</si>
  <si>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</si>
  <si>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</si>
  <si>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</si>
  <si>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</si>
  <si>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</si>
  <si>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</si>
  <si>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</si>
  <si>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</si>
  <si>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</si>
  <si>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</si>
  <si>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</si>
  <si>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</si>
  <si>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</si>
  <si>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</si>
  <si>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</si>
  <si>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</si>
  <si>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</si>
  <si>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</si>
  <si>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</si>
  <si>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</si>
  <si>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</si>
  <si>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</si>
  <si>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</si>
  <si>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</si>
  <si>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</si>
  <si>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</si>
  <si>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</si>
  <si>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</si>
  <si>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</si>
  <si>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</si>
  <si>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</si>
  <si>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</si>
  <si>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</si>
  <si>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</si>
  <si>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</si>
  <si>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</si>
  <si>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</si>
  <si>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</si>
  <si>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</si>
  <si>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</si>
  <si>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</si>
  <si>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</si>
  <si>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</si>
  <si>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</si>
  <si>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</si>
  <si>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</si>
  <si>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</si>
  <si>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</si>
  <si>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</si>
  <si>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</si>
  <si>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</si>
  <si>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</si>
  <si>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</si>
  <si>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</si>
  <si>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</si>
  <si>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</si>
  <si>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</si>
  <si>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</si>
  <si>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</si>
  <si>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</si>
  <si>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</si>
  <si>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</si>
  <si>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</si>
  <si>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</si>
  <si>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</si>
  <si>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</si>
  <si>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</si>
  <si>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</si>
  <si>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</si>
  <si>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</si>
  <si>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</si>
  <si>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</si>
  <si>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</si>
  <si>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</si>
  <si>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</si>
  <si>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</si>
  <si>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</si>
  <si>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</si>
  <si>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</si>
  <si>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</si>
  <si>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</si>
  <si>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</si>
  <si>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</si>
  <si>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</si>
  <si>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</si>
  <si>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</si>
  <si>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</si>
  <si>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</si>
  <si>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</si>
  <si>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</si>
  <si>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</si>
  <si>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</si>
  <si>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</si>
  <si>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</si>
  <si>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</si>
  <si>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</si>
  <si>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</si>
  <si>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</si>
  <si>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</si>
  <si>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</si>
  <si>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</si>
  <si>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</si>
  <si>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</si>
  <si>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</si>
  <si>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</si>
  <si>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</si>
  <si>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</si>
  <si>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</si>
  <si>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</si>
  <si>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</si>
  <si>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</si>
  <si>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</si>
  <si>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</si>
  <si>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</si>
  <si>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</si>
  <si>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</si>
  <si>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</si>
  <si>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</si>
  <si>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</si>
  <si>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</si>
  <si>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</si>
  <si>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</si>
  <si>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</si>
  <si>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</si>
  <si>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</si>
  <si>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</si>
  <si>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</si>
  <si>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</si>
  <si>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</si>
  <si>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</si>
  <si>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</si>
  <si>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</si>
  <si>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</si>
  <si>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</si>
  <si>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</si>
  <si>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</si>
  <si>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</si>
  <si>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</si>
  <si>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</si>
  <si>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</si>
  <si>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</si>
  <si>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</si>
  <si>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</si>
  <si>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</si>
  <si>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</si>
  <si>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</si>
  <si>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</si>
  <si>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</si>
  <si>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</si>
  <si>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</si>
  <si>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</si>
  <si>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</si>
  <si>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</si>
  <si>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</si>
  <si>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</si>
  <si>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</si>
  <si>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</si>
  <si>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</si>
  <si>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</si>
  <si>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</si>
  <si>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</si>
  <si>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</si>
  <si>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</si>
  <si>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</si>
  <si>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</si>
  <si>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</si>
  <si>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</si>
  <si>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</si>
  <si>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</si>
  <si>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</si>
  <si>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</si>
  <si>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</si>
  <si>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</si>
  <si>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</si>
  <si>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</si>
  <si>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</si>
  <si>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</si>
  <si>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</si>
  <si>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</si>
  <si>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</si>
  <si>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</si>
  <si>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</si>
  <si>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</si>
  <si>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</si>
  <si>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</si>
  <si>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</si>
  <si>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</si>
  <si>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</si>
  <si>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</si>
  <si>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</si>
  <si>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</si>
  <si>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</si>
  <si>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</si>
  <si>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</si>
  <si>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</si>
  <si>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</si>
  <si>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</si>
  <si>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</si>
  <si>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</si>
  <si>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</si>
  <si>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</si>
  <si>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</si>
  <si>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</si>
  <si>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</si>
  <si>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</si>
  <si>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</si>
  <si>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</si>
  <si>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</si>
  <si>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</si>
  <si>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</si>
  <si>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</si>
  <si>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</si>
  <si>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</si>
  <si>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</si>
  <si>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</si>
  <si>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</si>
  <si>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</si>
  <si>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</si>
  <si>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</si>
  <si>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</si>
  <si>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</si>
  <si>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</si>
  <si>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</si>
  <si>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</si>
  <si>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</si>
  <si>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</si>
  <si>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</si>
  <si>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</si>
  <si>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</si>
  <si>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</si>
  <si>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</si>
  <si>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</si>
  <si>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</si>
  <si>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</si>
  <si>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</si>
  <si>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</si>
  <si>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</si>
  <si>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</si>
  <si>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</si>
  <si>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</si>
  <si>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</si>
  <si>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</si>
  <si>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</si>
  <si>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</si>
  <si>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</si>
  <si>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</si>
  <si>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</si>
  <si>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</si>
  <si>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</si>
  <si>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</si>
  <si>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</si>
  <si>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</si>
  <si>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</si>
  <si>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</si>
  <si>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</si>
  <si>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</si>
  <si>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</si>
  <si>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</si>
  <si>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</si>
  <si>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</si>
  <si>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</si>
  <si>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</si>
  <si>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</si>
  <si>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</si>
  <si>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</si>
  <si>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</si>
  <si>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</si>
  <si>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</si>
  <si>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</si>
  <si>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</si>
  <si>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</si>
  <si>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</si>
  <si>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</si>
  <si>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</si>
  <si>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</si>
  <si>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</si>
  <si>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</si>
  <si>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</si>
  <si>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</si>
  <si>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</si>
  <si>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</si>
  <si>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</si>
  <si>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</si>
  <si>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</si>
  <si>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</si>
  <si>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</si>
  <si>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</si>
  <si>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</si>
  <si>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</si>
  <si>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</si>
  <si>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</si>
  <si>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</si>
  <si>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</si>
  <si>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</si>
  <si>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</si>
  <si>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</si>
  <si>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</si>
  <si>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</si>
  <si>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</si>
  <si>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</si>
  <si>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</si>
  <si>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</si>
  <si>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</si>
  <si>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</si>
  <si>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</si>
  <si>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</si>
  <si>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</si>
  <si>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</si>
  <si>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</si>
  <si>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</si>
  <si>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</si>
  <si>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</si>
  <si>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</si>
  <si>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</si>
  <si>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</si>
  <si>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</si>
  <si>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</si>
  <si>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</si>
  <si>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</si>
  <si>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</si>
  <si>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</si>
  <si>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</si>
  <si>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</si>
  <si>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</si>
  <si>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</si>
  <si>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</si>
  <si>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</si>
  <si>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</si>
  <si>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</si>
  <si>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</si>
  <si>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</si>
  <si>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</si>
  <si>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</si>
  <si>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</si>
  <si>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</si>
  <si>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</si>
  <si>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</si>
  <si>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</si>
  <si>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</si>
  <si>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</si>
  <si>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</si>
  <si>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</si>
  <si>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</si>
  <si>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</si>
  <si>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</si>
  <si>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</si>
  <si>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</si>
  <si>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</si>
  <si>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</si>
  <si>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</si>
  <si>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</si>
  <si>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</si>
  <si>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</si>
  <si>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</si>
  <si>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</si>
  <si>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</si>
  <si>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</si>
  <si>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</si>
  <si>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</si>
  <si>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</si>
  <si>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</si>
  <si>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</si>
  <si>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</si>
  <si>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</si>
  <si>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</si>
  <si>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</si>
  <si>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</si>
  <si>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</si>
  <si>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</si>
  <si>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</si>
  <si>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</si>
  <si>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</si>
  <si>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</si>
  <si>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</si>
  <si>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</si>
  <si>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</si>
  <si>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</si>
  <si>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</si>
  <si>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</si>
  <si>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</si>
  <si>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</si>
  <si>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</si>
  <si>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</si>
  <si>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</si>
  <si>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</si>
  <si>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</si>
  <si>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</si>
  <si>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</si>
  <si>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</si>
  <si>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</si>
  <si>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</si>
  <si>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</si>
  <si>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</si>
  <si>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</si>
  <si>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</si>
  <si>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</si>
  <si>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</si>
  <si>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</si>
  <si>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</si>
  <si>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</si>
  <si>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</si>
  <si>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</si>
  <si>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</si>
  <si>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</si>
  <si>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</si>
  <si>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</si>
  <si>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</si>
  <si>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</si>
  <si>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</si>
  <si>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</si>
  <si>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</si>
  <si>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</si>
  <si>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</si>
  <si>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</si>
  <si>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</si>
  <si>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</si>
  <si>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</si>
  <si>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</si>
  <si>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</si>
  <si>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</si>
  <si>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</si>
  <si>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</si>
  <si>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</si>
  <si>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</si>
  <si>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</si>
  <si>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</si>
  <si>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</si>
  <si>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</si>
  <si>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</si>
  <si>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</si>
  <si>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</si>
  <si>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</si>
  <si>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</si>
  <si>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</si>
  <si>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</si>
  <si>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</si>
  <si>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</si>
  <si>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</si>
  <si>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</si>
  <si>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</si>
  <si>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</si>
  <si>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</si>
  <si>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</si>
  <si>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</si>
  <si>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</si>
  <si>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</si>
  <si>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</si>
  <si>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</si>
  <si>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</si>
  <si>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</si>
  <si>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</si>
  <si>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</si>
  <si>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</si>
  <si>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</si>
  <si>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</si>
  <si>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</si>
  <si>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</si>
  <si>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</si>
  <si>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</si>
  <si>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</si>
  <si>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</si>
  <si>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</si>
  <si>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</si>
  <si>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</si>
  <si>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</si>
  <si>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</si>
  <si>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</si>
  <si>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</si>
  <si>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</si>
  <si>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</si>
  <si>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</si>
  <si>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</si>
  <si>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</si>
  <si>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</si>
  <si>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</si>
  <si>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</si>
  <si>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</si>
  <si>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</si>
  <si>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</si>
  <si>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</si>
  <si>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</si>
  <si>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</si>
  <si>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</si>
  <si>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</si>
  <si>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</si>
  <si>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</si>
  <si>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</si>
  <si>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</si>
  <si>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</si>
  <si>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</si>
  <si>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</si>
  <si>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</si>
  <si>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</si>
  <si>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</si>
  <si>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</si>
  <si>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</si>
  <si>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</si>
  <si>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</si>
  <si>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</si>
  <si>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</si>
  <si>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</si>
  <si>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</si>
  <si>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</si>
  <si>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</si>
  <si>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</si>
  <si>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</si>
  <si>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</si>
  <si>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</si>
  <si>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</si>
  <si>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</si>
  <si>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</si>
  <si>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</si>
  <si>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</si>
  <si>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</si>
  <si>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</si>
  <si>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</si>
  <si>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</si>
  <si>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</si>
  <si>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</si>
  <si>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</si>
  <si>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</si>
  <si>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</si>
  <si>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</si>
  <si>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</si>
  <si>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</si>
  <si>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</si>
  <si>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</si>
  <si>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</si>
  <si>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</si>
  <si>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</si>
  <si>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</si>
  <si>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</si>
  <si>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</si>
  <si>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</si>
  <si>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</si>
  <si>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</si>
  <si>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</si>
  <si>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</si>
  <si>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</si>
  <si>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</si>
  <si>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</si>
  <si>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</si>
  <si>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</si>
  <si>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</si>
  <si>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</si>
  <si>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</si>
  <si>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</si>
  <si>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</si>
  <si>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</si>
  <si>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</si>
  <si>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</si>
  <si>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</si>
  <si>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</si>
  <si>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</si>
  <si>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</si>
  <si>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</si>
  <si>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</si>
  <si>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</si>
  <si>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</si>
  <si>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</si>
  <si>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</si>
  <si>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</si>
  <si>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</si>
  <si>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</si>
  <si>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</si>
  <si>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</si>
  <si>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</si>
  <si>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</si>
  <si>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</si>
  <si>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</si>
  <si>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</si>
  <si>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</si>
  <si>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</si>
  <si>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</si>
  <si>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</si>
  <si>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</si>
  <si>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</si>
  <si>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</si>
  <si>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</si>
  <si>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</si>
  <si>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</si>
  <si>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</si>
  <si>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</si>
  <si>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</si>
  <si>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</si>
  <si>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</si>
  <si>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</si>
  <si>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</si>
  <si>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</si>
  <si>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</si>
  <si>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</si>
  <si>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</si>
  <si>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</si>
  <si>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</si>
  <si>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</si>
  <si>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</si>
  <si>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</si>
  <si>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</si>
  <si>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</si>
  <si>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</si>
  <si>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</si>
  <si>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</si>
  <si>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</si>
  <si>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</si>
  <si>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</si>
  <si>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</si>
  <si>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</si>
  <si>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</si>
  <si>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</si>
  <si>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</si>
  <si>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</si>
  <si>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</si>
  <si>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</si>
  <si>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</si>
  <si>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</si>
  <si>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</si>
  <si>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</si>
  <si>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</si>
  <si>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</si>
  <si>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</si>
  <si>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</si>
  <si>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</si>
  <si>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</si>
  <si>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</si>
  <si>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</si>
  <si>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</si>
  <si>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</si>
  <si>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</si>
  <si>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</si>
  <si>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</si>
  <si>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</si>
  <si>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</si>
  <si>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</si>
  <si>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</si>
  <si>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</si>
  <si>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</si>
  <si>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</si>
  <si>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</si>
  <si>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</si>
  <si>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</si>
  <si>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</si>
  <si>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</si>
  <si>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</si>
  <si>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</si>
  <si>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</si>
  <si>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</si>
  <si>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</si>
  <si>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</si>
  <si>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</si>
  <si>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</si>
  <si>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</si>
  <si>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</si>
  <si>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</si>
  <si>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</si>
  <si>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</si>
  <si>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</si>
  <si>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</si>
  <si>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</si>
  <si>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</si>
  <si>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</si>
  <si>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</si>
  <si>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</si>
  <si>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</si>
  <si>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</si>
  <si>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</si>
  <si>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</si>
  <si>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</si>
  <si>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</si>
  <si>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</si>
  <si>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</si>
  <si>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</si>
  <si>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</si>
  <si>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</si>
  <si>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</si>
  <si>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</si>
  <si>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</si>
  <si>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</si>
  <si>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</si>
  <si>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</si>
  <si>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</si>
  <si>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</si>
  <si>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</si>
  <si>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</si>
  <si>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</si>
  <si>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</si>
  <si>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</si>
  <si>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</si>
  <si>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</si>
  <si>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</si>
  <si>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</si>
  <si>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</si>
  <si>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</si>
  <si>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</si>
  <si>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</si>
  <si>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</si>
  <si>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</si>
  <si>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</si>
  <si>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</si>
  <si>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</si>
  <si>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</si>
  <si>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</si>
  <si>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</si>
  <si>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</si>
  <si>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</si>
  <si>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Periode 28 Maret - 05 April 2019</t>
  </si>
  <si>
    <t>Cilegon, 05 April 2019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</si>
</sst>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/>
    <xf numFmtId="0" fontId="4" fillId="0" borderId="18" xfId="0" applyFont="1" applyFill="1" applyBorder="1" applyAlignment="1"/>
    <xf numFmtId="4" fontId="4" fillId="0" borderId="1" xfId="0" applyNumberFormat="1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770"/>
  <sheetViews>
    <sheetView topLeftCell="A735" workbookViewId="0">
      <selection activeCell="A741" sqref="A741:I742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57031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0" t="s">
        <v>112</v>
      </c>
      <c r="B4" s="171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20.100000000000001" hidden="1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72" t="s">
        <v>28</v>
      </c>
      <c r="D35" s="173"/>
      <c r="E35" s="173"/>
      <c r="F35" s="174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70" t="s">
        <v>190</v>
      </c>
      <c r="B36" s="171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72" t="s">
        <v>220</v>
      </c>
      <c r="D65" s="173"/>
      <c r="E65" s="173"/>
      <c r="F65" s="174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70" t="s">
        <v>249</v>
      </c>
      <c r="B66" s="171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72" t="s">
        <v>250</v>
      </c>
      <c r="D103" s="173"/>
      <c r="E103" s="173"/>
      <c r="F103" s="174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70" t="s">
        <v>307</v>
      </c>
      <c r="B104" s="171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72" t="s">
        <v>316</v>
      </c>
      <c r="D130" s="173"/>
      <c r="E130" s="173"/>
      <c r="F130" s="174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70" t="s">
        <v>346</v>
      </c>
      <c r="B131" s="171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20.100000000000001" hidden="1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72" t="s">
        <v>347</v>
      </c>
      <c r="D161" s="173"/>
      <c r="E161" s="173"/>
      <c r="F161" s="174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70" t="s">
        <v>405</v>
      </c>
      <c r="B162" s="171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20.100000000000001" hidden="1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72" t="s">
        <v>429</v>
      </c>
      <c r="D184" s="173"/>
      <c r="E184" s="173"/>
      <c r="F184" s="174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70" t="s">
        <v>430</v>
      </c>
      <c r="B185" s="171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20.100000000000001" hidden="1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72" t="s">
        <v>446</v>
      </c>
      <c r="D220" s="173"/>
      <c r="E220" s="173"/>
      <c r="F220" s="174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70" t="s">
        <v>445</v>
      </c>
      <c r="B221" s="171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20.100000000000001" hidden="1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20.100000000000001" hidden="1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72" t="s">
        <v>503</v>
      </c>
      <c r="D251" s="173"/>
      <c r="E251" s="173"/>
      <c r="F251" s="174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70" t="s">
        <v>502</v>
      </c>
      <c r="B252" s="171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72" t="s">
        <v>551</v>
      </c>
      <c r="D278" s="173"/>
      <c r="E278" s="173"/>
      <c r="F278" s="174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70" t="s">
        <v>550</v>
      </c>
      <c r="B279" s="171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20.100000000000001" hidden="1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72" t="s">
        <v>586</v>
      </c>
      <c r="D316" s="173"/>
      <c r="E316" s="173"/>
      <c r="F316" s="174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70" t="s">
        <v>604</v>
      </c>
      <c r="B317" s="171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hidden="1" customHeight="1">
      <c r="A351" s="85"/>
      <c r="B351" s="86"/>
      <c r="C351" s="172" t="s">
        <v>669</v>
      </c>
      <c r="D351" s="173"/>
      <c r="E351" s="173"/>
      <c r="F351" s="174"/>
      <c r="G351" s="87">
        <f>SUM(G304:G350)</f>
        <v>9067.5</v>
      </c>
      <c r="H351" s="152">
        <f>SUM(H304:H350)</f>
        <v>3208625722</v>
      </c>
      <c r="I351" s="87"/>
    </row>
    <row r="352" spans="1:9" ht="20.100000000000001" hidden="1" customHeight="1">
      <c r="A352" s="170" t="s">
        <v>646</v>
      </c>
      <c r="B352" s="171"/>
      <c r="C352" s="7"/>
      <c r="D352" s="9"/>
      <c r="E352" s="7"/>
      <c r="F352" s="7"/>
      <c r="G352" s="11"/>
      <c r="H352" s="10"/>
      <c r="I352" s="9"/>
    </row>
    <row r="353" spans="1:9" ht="20.100000000000001" hidden="1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hidden="1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20.100000000000001" hidden="1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20.100000000000001" hidden="1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hidden="1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20.100000000000001" hidden="1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hidden="1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hidden="1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hidden="1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20.100000000000001" hidden="1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20.100000000000001" hidden="1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hidden="1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hidden="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hidden="1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20.100000000000001" hidden="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20.100000000000001" hidden="1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hidden="1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hidden="1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20.100000000000001" hidden="1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20.100000000000001" hidden="1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hidden="1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20.100000000000001" hidden="1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hidden="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hidden="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hidden="1" customHeight="1">
      <c r="A377" s="90"/>
      <c r="B377" s="91"/>
      <c r="C377" s="175" t="s">
        <v>670</v>
      </c>
      <c r="D377" s="176"/>
      <c r="E377" s="176"/>
      <c r="F377" s="177"/>
      <c r="G377" s="92">
        <f>SUM(G331:G376)</f>
        <v>14037.5</v>
      </c>
      <c r="H377" s="154">
        <f>SUM(H331:H376)</f>
        <v>4531819711</v>
      </c>
      <c r="I377" s="92"/>
    </row>
    <row r="378" spans="1:9" ht="20.100000000000001" hidden="1" customHeight="1">
      <c r="A378" s="170" t="s">
        <v>706</v>
      </c>
      <c r="B378" s="171"/>
      <c r="C378" s="7"/>
      <c r="D378" s="9"/>
      <c r="E378" s="7"/>
      <c r="F378" s="7"/>
      <c r="G378" s="11"/>
      <c r="H378" s="10"/>
      <c r="I378" s="9"/>
    </row>
    <row r="379" spans="1:9" ht="20.100000000000001" hidden="1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20.100000000000001" hidden="1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hidden="1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20.100000000000001" hidden="1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hidden="1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hidden="1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hidden="1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hidden="1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20.100000000000001" hidden="1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hidden="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20.100000000000001" hidden="1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20.100000000000001" hidden="1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hidden="1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hidden="1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20.100000000000001" hidden="1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hidden="1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20.100000000000001" hidden="1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hidden="1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20.100000000000001" hidden="1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hidden="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20.100000000000001" hidden="1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20.100000000000001" hidden="1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hidden="1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hidden="1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20.100000000000001" hidden="1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20.100000000000001" hidden="1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20.100000000000001" hidden="1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hidden="1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hidden="1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20.100000000000001" hidden="1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20.100000000000001" hidden="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hidden="1" customHeight="1">
      <c r="A410" s="90"/>
      <c r="B410" s="91"/>
      <c r="C410" s="175" t="s">
        <v>28</v>
      </c>
      <c r="D410" s="176"/>
      <c r="E410" s="176"/>
      <c r="F410" s="177"/>
      <c r="G410" s="92">
        <f>SUM(G379:G409)</f>
        <v>4787.5</v>
      </c>
      <c r="H410" s="154">
        <f>SUM(H379:H409)</f>
        <v>962003131</v>
      </c>
      <c r="I410" s="92"/>
    </row>
    <row r="411" spans="1:9" ht="20.100000000000001" hidden="1" customHeight="1">
      <c r="A411" s="170" t="s">
        <v>725</v>
      </c>
      <c r="B411" s="171"/>
      <c r="C411" s="7"/>
      <c r="D411" s="9"/>
      <c r="E411" s="7"/>
      <c r="F411" s="7"/>
      <c r="G411" s="11"/>
      <c r="H411" s="10"/>
      <c r="I411" s="9"/>
    </row>
    <row r="412" spans="1:9" ht="20.100000000000001" hidden="1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hidden="1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20.100000000000001" hidden="1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20.100000000000001" hidden="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20.100000000000001" hidden="1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hidden="1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20.100000000000001" hidden="1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20.100000000000001" hidden="1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20.100000000000001" hidden="1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20.100000000000001" hidden="1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20.100000000000001" hidden="1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20.100000000000001" hidden="1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20.100000000000001" hidden="1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hidden="1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hidden="1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20.100000000000001" hidden="1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20.100000000000001" hidden="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20.100000000000001" hidden="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hidden="1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hidden="1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20.100000000000001" hidden="1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20.100000000000001" hidden="1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20.100000000000001" hidden="1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hidden="1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hidden="1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20.100000000000001" hidden="1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hidden="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hidden="1" customHeight="1">
      <c r="A439" s="90"/>
      <c r="B439" s="91"/>
      <c r="C439" s="175" t="s">
        <v>726</v>
      </c>
      <c r="D439" s="176"/>
      <c r="E439" s="176"/>
      <c r="F439" s="177"/>
      <c r="G439" s="92">
        <f>SUM(G411:G438)</f>
        <v>17668</v>
      </c>
      <c r="H439" s="154">
        <f>SUM(H411:H438)</f>
        <v>734245110</v>
      </c>
      <c r="I439" s="92"/>
    </row>
    <row r="440" spans="1:69" ht="20.100000000000001" hidden="1" customHeight="1">
      <c r="A440" s="170" t="s">
        <v>786</v>
      </c>
      <c r="B440" s="171"/>
      <c r="C440" s="7"/>
      <c r="D440" s="9"/>
      <c r="E440" s="7"/>
      <c r="F440" s="7"/>
      <c r="G440" s="11"/>
      <c r="H440" s="10"/>
      <c r="I440" s="9"/>
    </row>
    <row r="441" spans="1:69" ht="20.100000000000001" hidden="1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hidden="1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hidden="1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hidden="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20.100000000000001" hidden="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hidden="1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20.100000000000001" hidden="1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hidden="1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20.100000000000001" hidden="1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20.100000000000001" hidden="1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20.100000000000001" hidden="1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20.100000000000001" hidden="1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20.100000000000001" hidden="1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20.100000000000001" hidden="1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hidden="1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20.100000000000001" hidden="1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hidden="1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hidden="1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hidden="1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hidden="1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hidden="1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20.100000000000001" hidden="1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hidden="1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hidden="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20.100000000000001" hidden="1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hidden="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hidden="1" customHeight="1">
      <c r="A467" s="90"/>
      <c r="B467" s="91"/>
      <c r="C467" s="175" t="s">
        <v>250</v>
      </c>
      <c r="D467" s="176"/>
      <c r="E467" s="176"/>
      <c r="F467" s="177"/>
      <c r="G467" s="92">
        <f>SUM(G440:G466)</f>
        <v>10065</v>
      </c>
      <c r="H467" s="154">
        <f>SUM(H440:H466)</f>
        <v>1559977864</v>
      </c>
      <c r="I467" s="92"/>
    </row>
    <row r="468" spans="1:9" ht="20.100000000000001" hidden="1" customHeight="1">
      <c r="A468" s="170" t="s">
        <v>822</v>
      </c>
      <c r="B468" s="171"/>
      <c r="C468" s="7"/>
      <c r="D468" s="9"/>
      <c r="E468" s="7"/>
      <c r="F468" s="7"/>
      <c r="G468" s="11"/>
      <c r="H468" s="10"/>
      <c r="I468" s="9"/>
    </row>
    <row r="469" spans="1:9" ht="20.100000000000001" hidden="1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20.100000000000001" hidden="1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20.100000000000001" hidden="1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hidden="1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20.100000000000001" hidden="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20.100000000000001" hidden="1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20.100000000000001" hidden="1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20.100000000000001" hidden="1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20.100000000000001" hidden="1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20.100000000000001" hidden="1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hidden="1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hidden="1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20.100000000000001" hidden="1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hidden="1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20.100000000000001" hidden="1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20.100000000000001" hidden="1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20.100000000000001" hidden="1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hidden="1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hidden="1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hidden="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20.100000000000001" hidden="1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hidden="1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20.100000000000001" hidden="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hidden="1" customHeight="1">
      <c r="A492" s="90"/>
      <c r="B492" s="91"/>
      <c r="C492" s="175" t="s">
        <v>316</v>
      </c>
      <c r="D492" s="176"/>
      <c r="E492" s="176"/>
      <c r="F492" s="177"/>
      <c r="G492" s="92">
        <f>SUM(G468:G491)</f>
        <v>12622.5</v>
      </c>
      <c r="H492" s="154">
        <f>SUM(H468:H491)</f>
        <v>964601022</v>
      </c>
      <c r="I492" s="92"/>
    </row>
    <row r="493" spans="1:69" ht="20.100000000000001" hidden="1" customHeight="1">
      <c r="A493" s="170" t="s">
        <v>844</v>
      </c>
      <c r="B493" s="171"/>
      <c r="C493" s="7"/>
      <c r="D493" s="9"/>
      <c r="E493" s="7"/>
      <c r="F493" s="7"/>
      <c r="G493" s="11"/>
      <c r="H493" s="10"/>
      <c r="I493" s="9"/>
    </row>
    <row r="494" spans="1:69" ht="20.100000000000001" hidden="1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20.100000000000001" hidden="1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hidden="1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20.100000000000001" hidden="1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hidden="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20.100000000000001" hidden="1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20.100000000000001" hidden="1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20.100000000000001" hidden="1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hidden="1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hidden="1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hidden="1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hidden="1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hidden="1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hidden="1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20.100000000000001" hidden="1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20.100000000000001" hidden="1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20.100000000000001" hidden="1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hidden="1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20.100000000000001" hidden="1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hidden="1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20.100000000000001" hidden="1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20.100000000000001" hidden="1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20.100000000000001" hidden="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hidden="1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hidden="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hidden="1" customHeight="1">
      <c r="A519" s="85"/>
      <c r="B519" s="86"/>
      <c r="C519" s="172" t="s">
        <v>347</v>
      </c>
      <c r="D519" s="173"/>
      <c r="E519" s="173"/>
      <c r="F519" s="174"/>
      <c r="G519" s="87">
        <f>SUM(G493:G518)</f>
        <v>9990</v>
      </c>
      <c r="H519" s="152">
        <f>SUM(H493:H518)</f>
        <v>1377256586</v>
      </c>
      <c r="I519" s="87"/>
    </row>
    <row r="520" spans="1:69" ht="20.100000000000001" hidden="1" customHeight="1">
      <c r="A520" s="170" t="s">
        <v>852</v>
      </c>
      <c r="B520" s="171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hidden="1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hidden="1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hidden="1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hidden="1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20.100000000000001" hidden="1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hidden="1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hidden="1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20.100000000000001" hidden="1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20.100000000000001" hidden="1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hidden="1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20.100000000000001" hidden="1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20.100000000000001" hidden="1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20.100000000000001" hidden="1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20.100000000000001" hidden="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hidden="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hidden="1" customHeight="1">
      <c r="A536" s="85"/>
      <c r="B536" s="86"/>
      <c r="C536" s="172" t="s">
        <v>429</v>
      </c>
      <c r="D536" s="173"/>
      <c r="E536" s="173"/>
      <c r="F536" s="174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hidden="1" customHeight="1">
      <c r="A537" s="170" t="s">
        <v>904</v>
      </c>
      <c r="B537" s="171"/>
      <c r="C537" s="7"/>
      <c r="D537" s="9"/>
      <c r="E537" s="7"/>
      <c r="F537" s="7"/>
      <c r="G537" s="11"/>
      <c r="H537" s="10"/>
      <c r="I537" s="9"/>
    </row>
    <row r="538" spans="1:69" ht="20.100000000000001" hidden="1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hidden="1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hidden="1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hidden="1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hidden="1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20.100000000000001" hidden="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hidden="1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20.100000000000001" hidden="1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20.100000000000001" hidden="1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20.100000000000001" hidden="1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20.100000000000001" hidden="1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20.100000000000001" hidden="1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20.100000000000001" hidden="1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20.100000000000001" hidden="1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hidden="1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hidden="1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20.100000000000001" hidden="1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20.100000000000001" hidden="1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20.100000000000001" hidden="1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hidden="1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20.100000000000001" hidden="1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hidden="1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hidden="1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20.100000000000001" hidden="1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hidden="1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hidden="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hidden="1" customHeight="1">
      <c r="A564" s="85"/>
      <c r="B564" s="86"/>
      <c r="C564" s="172" t="s">
        <v>446</v>
      </c>
      <c r="D564" s="173"/>
      <c r="E564" s="173"/>
      <c r="F564" s="174"/>
      <c r="G564" s="87">
        <f>SUM(G539:G563)</f>
        <v>900</v>
      </c>
      <c r="H564" s="87">
        <f>SUM(H539:H563)</f>
        <v>1522457534</v>
      </c>
      <c r="I564" s="87"/>
    </row>
    <row r="565" spans="1:69" ht="20.100000000000001" hidden="1" customHeight="1">
      <c r="A565" s="170" t="s">
        <v>934</v>
      </c>
      <c r="B565" s="171"/>
      <c r="C565" s="7"/>
      <c r="D565" s="9"/>
      <c r="E565" s="7"/>
      <c r="F565" s="7"/>
      <c r="G565" s="11"/>
      <c r="H565" s="10"/>
      <c r="I565" s="9"/>
    </row>
    <row r="566" spans="1:69" ht="20.100000000000001" hidden="1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20.100000000000001" hidden="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20.100000000000001" hidden="1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20.100000000000001" hidden="1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hidden="1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hidden="1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hidden="1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hidden="1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hidden="1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20.100000000000001" hidden="1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20.100000000000001" hidden="1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hidden="1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20.100000000000001" hidden="1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20.100000000000001" hidden="1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hidden="1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hidden="1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20.100000000000001" hidden="1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hidden="1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hidden="1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hidden="1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hidden="1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20.100000000000001" hidden="1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20.100000000000001" hidden="1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hidden="1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20.100000000000001" hidden="1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hidden="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hidden="1" customHeight="1">
      <c r="A592" s="85"/>
      <c r="B592" s="86"/>
      <c r="C592" s="172" t="s">
        <v>503</v>
      </c>
      <c r="D592" s="173"/>
      <c r="E592" s="173"/>
      <c r="F592" s="174"/>
      <c r="G592" s="87">
        <f>SUM(G565:G591)</f>
        <v>900</v>
      </c>
      <c r="H592" s="87">
        <f>SUM(H565:H591)</f>
        <v>1352898054</v>
      </c>
      <c r="I592" s="87"/>
    </row>
    <row r="593" spans="1:69" ht="20.100000000000001" hidden="1" customHeight="1">
      <c r="A593" s="170" t="s">
        <v>962</v>
      </c>
      <c r="B593" s="171"/>
      <c r="C593" s="7"/>
      <c r="D593" s="9"/>
      <c r="E593" s="7"/>
      <c r="F593" s="7"/>
      <c r="G593" s="11"/>
      <c r="H593" s="10"/>
      <c r="I593" s="9"/>
    </row>
    <row r="594" spans="1:69" ht="20.100000000000001" hidden="1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hidden="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20.100000000000001" hidden="1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20.100000000000001" hidden="1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20.100000000000001" hidden="1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20.100000000000001" hidden="1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hidden="1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hidden="1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hidden="1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hidden="1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hidden="1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20.100000000000001" hidden="1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20.100000000000001" hidden="1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hidden="1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hidden="1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20.100000000000001" hidden="1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hidden="1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hidden="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hidden="1" customHeight="1">
      <c r="A612" s="85"/>
      <c r="B612" s="86"/>
      <c r="C612" s="172" t="s">
        <v>551</v>
      </c>
      <c r="D612" s="173"/>
      <c r="E612" s="173"/>
      <c r="F612" s="174"/>
      <c r="G612" s="87">
        <f>SUM(G593:G611)</f>
        <v>3052</v>
      </c>
      <c r="H612" s="87">
        <f>SUM(H593:H611)</f>
        <v>741701724</v>
      </c>
      <c r="I612" s="87"/>
    </row>
    <row r="613" spans="1:69" ht="20.100000000000001" hidden="1" customHeight="1">
      <c r="A613" s="170" t="s">
        <v>1003</v>
      </c>
      <c r="B613" s="171"/>
      <c r="C613" s="7"/>
      <c r="D613" s="9"/>
      <c r="E613" s="7"/>
      <c r="F613" s="7"/>
      <c r="G613" s="11"/>
      <c r="H613" s="10"/>
      <c r="I613" s="9"/>
    </row>
    <row r="614" spans="1:69" ht="20.100000000000001" hidden="1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20.100000000000001" hidden="1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20.100000000000001" hidden="1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20.100000000000001" hidden="1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hidden="1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20.100000000000001" hidden="1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20.100000000000001" hidden="1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20.100000000000001" hidden="1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20.100000000000001" hidden="1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20.100000000000001" hidden="1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20.100000000000001" hidden="1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20.100000000000001" hidden="1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20.100000000000001" hidden="1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20.100000000000001" hidden="1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20.100000000000001" hidden="1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20.100000000000001" hidden="1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20.100000000000001" hidden="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20.100000000000001" hidden="1" customHeight="1">
      <c r="A631" s="85"/>
      <c r="B631" s="86"/>
      <c r="C631" s="172" t="s">
        <v>586</v>
      </c>
      <c r="D631" s="173"/>
      <c r="E631" s="173"/>
      <c r="F631" s="174"/>
      <c r="G631" s="87">
        <f>SUM(G613:G630)</f>
        <v>0</v>
      </c>
      <c r="H631" s="87">
        <f>SUM(H613:H630)</f>
        <v>752674953</v>
      </c>
      <c r="I631" s="87"/>
    </row>
    <row r="632" spans="1:69" ht="20.100000000000001" hidden="1" customHeight="1">
      <c r="A632" s="170" t="s">
        <v>1025</v>
      </c>
      <c r="B632" s="171"/>
      <c r="C632" s="7"/>
      <c r="D632" s="9"/>
      <c r="E632" s="7"/>
      <c r="F632" s="7"/>
      <c r="G632" s="11"/>
      <c r="H632" s="10"/>
      <c r="I632" s="9"/>
    </row>
    <row r="633" spans="1:69" ht="20.100000000000001" hidden="1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20.100000000000001" hidden="1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20.100000000000001" hidden="1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20.100000000000001" hidden="1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20.100000000000001" hidden="1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20.100000000000001" hidden="1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20.100000000000001" hidden="1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20.100000000000001" hidden="1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20.100000000000001" hidden="1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20.100000000000001" hidden="1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20.100000000000001" hidden="1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20.100000000000001" hidden="1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20.100000000000001" hidden="1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20.100000000000001" hidden="1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20.100000000000001" hidden="1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20.100000000000001" hidden="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hidden="1" customHeight="1">
      <c r="A649" s="85"/>
      <c r="B649" s="86"/>
      <c r="C649" s="172" t="s">
        <v>669</v>
      </c>
      <c r="D649" s="173"/>
      <c r="E649" s="173"/>
      <c r="F649" s="174"/>
      <c r="G649" s="87">
        <f>SUM(G633:G648)</f>
        <v>0</v>
      </c>
      <c r="H649" s="87">
        <f>SUM(H633:H648)</f>
        <v>691235095</v>
      </c>
      <c r="I649" s="92"/>
    </row>
    <row r="650" spans="1:9" ht="20.100000000000001" hidden="1" customHeight="1">
      <c r="A650" s="170" t="s">
        <v>1045</v>
      </c>
      <c r="B650" s="171"/>
      <c r="C650" s="7"/>
      <c r="D650" s="9"/>
      <c r="E650" s="7"/>
      <c r="F650" s="7"/>
      <c r="G650" s="11"/>
      <c r="H650" s="10"/>
      <c r="I650" s="9"/>
    </row>
    <row r="651" spans="1:9" ht="20.100000000000001" hidden="1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20.100000000000001" hidden="1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20.100000000000001" hidden="1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20.100000000000001" hidden="1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20.100000000000001" hidden="1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20.100000000000001" hidden="1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20.100000000000001" hidden="1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20.100000000000001" hidden="1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20.100000000000001" hidden="1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20.100000000000001" hidden="1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20.100000000000001" hidden="1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20.100000000000001" hidden="1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20.100000000000001" hidden="1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20.100000000000001" hidden="1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20.100000000000001" hidden="1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20.100000000000001" hidden="1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20.100000000000001" hidden="1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20.100000000000001" hidden="1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20.100000000000001" hidden="1" customHeight="1">
      <c r="A669" s="85"/>
      <c r="B669" s="86"/>
      <c r="C669" s="172" t="s">
        <v>1046</v>
      </c>
      <c r="D669" s="173"/>
      <c r="E669" s="173"/>
      <c r="F669" s="174"/>
      <c r="G669" s="87">
        <f>SUM(G635:G668)</f>
        <v>3950</v>
      </c>
      <c r="H669" s="87">
        <f>SUM(H651:H668)</f>
        <v>756177873</v>
      </c>
      <c r="I669" s="92"/>
    </row>
    <row r="670" spans="1:9" ht="20.100000000000001" customHeight="1">
      <c r="A670" s="178" t="s">
        <v>1068</v>
      </c>
      <c r="B670" s="179"/>
      <c r="C670" s="7"/>
      <c r="D670" s="9"/>
      <c r="E670" s="7"/>
      <c r="F670" s="7"/>
      <c r="G670" s="11"/>
      <c r="H670" s="10"/>
      <c r="I670" s="9"/>
    </row>
    <row r="671" spans="1:9" ht="20.100000000000001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20.100000000000001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20.100000000000001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20.100000000000001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20.100000000000001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20.100000000000001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20.100000000000001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20.100000000000001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20.100000000000001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20.100000000000001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20.100000000000001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20.100000000000001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20.100000000000001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20.100000000000001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20.100000000000001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20.100000000000001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20.100000000000001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20.100000000000001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20.100000000000001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20.100000000000001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20.100000000000001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20.100000000000001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20.100000000000001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20.100000000000001" customHeight="1">
      <c r="A694" s="85"/>
      <c r="B694" s="86"/>
      <c r="C694" s="172" t="s">
        <v>1085</v>
      </c>
      <c r="D694" s="173"/>
      <c r="E694" s="173"/>
      <c r="F694" s="174"/>
      <c r="G694" s="87">
        <f>SUM(G671:G693)</f>
        <v>7807</v>
      </c>
      <c r="H694" s="87">
        <f>SUM(H671:H693)</f>
        <v>1135443455</v>
      </c>
      <c r="I694" s="92"/>
    </row>
    <row r="695" spans="1:9" ht="20.100000000000001" customHeight="1">
      <c r="A695" s="178" t="s">
        <v>1113</v>
      </c>
      <c r="B695" s="179"/>
      <c r="C695" s="7"/>
      <c r="D695" s="9"/>
      <c r="E695" s="7"/>
      <c r="F695" s="7"/>
      <c r="G695" s="11"/>
      <c r="H695" s="10"/>
      <c r="I695" s="9"/>
    </row>
    <row r="696" spans="1:9" ht="20.100000000000001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20.100000000000001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20.100000000000001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20.100000000000001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20.100000000000001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20.100000000000001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20.100000000000001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20.100000000000001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20.100000000000001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20.100000000000001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20.100000000000001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20.100000000000001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20.100000000000001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20.100000000000001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20.100000000000001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20.100000000000001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20.100000000000001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20.100000000000001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20.100000000000001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20.100000000000001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20.100000000000001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20.100000000000001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20.100000000000001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20.100000000000001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20.100000000000001" customHeight="1">
      <c r="A720" s="85"/>
      <c r="B720" s="86"/>
      <c r="C720" s="172" t="s">
        <v>1118</v>
      </c>
      <c r="D720" s="173"/>
      <c r="E720" s="173"/>
      <c r="F720" s="174"/>
      <c r="G720" s="87">
        <f>SUM(G696:G719)</f>
        <v>1800</v>
      </c>
      <c r="H720" s="87">
        <f>SUM(H696:H719)</f>
        <v>1110214814</v>
      </c>
      <c r="I720" s="92"/>
    </row>
    <row r="721" spans="1:69" ht="20.100000000000001" customHeight="1">
      <c r="A721" s="170" t="s">
        <v>1144</v>
      </c>
      <c r="B721" s="171"/>
      <c r="C721" s="7"/>
      <c r="D721" s="9"/>
      <c r="E721" s="7"/>
      <c r="F721" s="7"/>
      <c r="G721" s="11"/>
      <c r="H721" s="10"/>
      <c r="I721" s="9"/>
    </row>
    <row r="722" spans="1:69" ht="20.100000000000001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20.100000000000001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20.100000000000001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20.100000000000001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20.100000000000001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20.100000000000001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20.100000000000001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20.100000000000001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161" customFormat="1" ht="20.100000000000001" customHeight="1">
      <c r="A730" s="45">
        <v>9</v>
      </c>
      <c r="B730" s="156">
        <v>43538</v>
      </c>
      <c r="C730" s="45" t="s">
        <v>282</v>
      </c>
      <c r="D730" s="157" t="s">
        <v>1157</v>
      </c>
      <c r="E730" s="45" t="s">
        <v>1156</v>
      </c>
      <c r="F730" s="162" t="s">
        <v>14</v>
      </c>
      <c r="G730" s="158"/>
      <c r="H730" s="159">
        <v>156576600</v>
      </c>
      <c r="I730" s="157" t="s">
        <v>186</v>
      </c>
      <c r="J730" s="160"/>
      <c r="K730" s="160"/>
      <c r="L730" s="160"/>
      <c r="M730" s="160"/>
      <c r="N730" s="160"/>
      <c r="O730" s="160"/>
      <c r="P730" s="160"/>
      <c r="Q730" s="160"/>
      <c r="R730" s="160"/>
      <c r="S730" s="160"/>
      <c r="T730" s="160"/>
      <c r="U730" s="160"/>
      <c r="V730" s="160"/>
      <c r="W730" s="160"/>
      <c r="X730" s="160"/>
      <c r="Y730" s="160"/>
      <c r="Z730" s="160"/>
      <c r="AA730" s="160"/>
      <c r="AB730" s="160"/>
      <c r="AC730" s="160"/>
      <c r="AD730" s="160"/>
      <c r="AE730" s="160"/>
      <c r="AF730" s="160"/>
      <c r="AG730" s="160"/>
      <c r="AH730" s="160"/>
      <c r="AI730" s="160"/>
      <c r="AJ730" s="160"/>
      <c r="AK730" s="160"/>
      <c r="AL730" s="160"/>
      <c r="AM730" s="160"/>
      <c r="AN730" s="160"/>
      <c r="AO730" s="160"/>
      <c r="AP730" s="160"/>
      <c r="AQ730" s="160"/>
      <c r="AR730" s="160"/>
      <c r="AS730" s="160"/>
      <c r="AT730" s="160"/>
      <c r="AU730" s="160"/>
      <c r="AV730" s="160"/>
      <c r="AW730" s="160"/>
      <c r="AX730" s="160"/>
      <c r="AY730" s="160"/>
      <c r="AZ730" s="160"/>
      <c r="BA730" s="160"/>
      <c r="BB730" s="160"/>
      <c r="BC730" s="160"/>
      <c r="BD730" s="160"/>
      <c r="BE730" s="160"/>
      <c r="BF730" s="160"/>
      <c r="BG730" s="160"/>
      <c r="BH730" s="160"/>
      <c r="BI730" s="160"/>
      <c r="BJ730" s="160"/>
      <c r="BK730" s="160"/>
      <c r="BL730" s="160"/>
      <c r="BM730" s="160"/>
      <c r="BN730" s="160"/>
      <c r="BO730" s="160"/>
      <c r="BP730" s="160"/>
      <c r="BQ730" s="160"/>
    </row>
    <row r="731" spans="1:69" ht="20.100000000000001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20.100000000000001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20.100000000000001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20.100000000000001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20.100000000000001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20.100000000000001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9" ht="20.100000000000001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9" ht="20.100000000000001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9" ht="20.100000000000001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9" ht="20.100000000000001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9" ht="20.100000000000001" customHeight="1">
      <c r="A741" s="130">
        <v>20</v>
      </c>
      <c r="B741" s="189">
        <v>43552</v>
      </c>
      <c r="C741" s="130" t="s">
        <v>1168</v>
      </c>
      <c r="D741" s="131" t="s">
        <v>94</v>
      </c>
      <c r="E741" s="130" t="s">
        <v>1169</v>
      </c>
      <c r="F741" s="190" t="s">
        <v>25</v>
      </c>
      <c r="G741" s="132"/>
      <c r="H741" s="133">
        <v>29723400</v>
      </c>
      <c r="I741" s="131" t="s">
        <v>29</v>
      </c>
    </row>
    <row r="742" spans="1:9" ht="20.100000000000001" customHeight="1">
      <c r="A742" s="130">
        <v>21</v>
      </c>
      <c r="B742" s="189">
        <v>43553</v>
      </c>
      <c r="C742" s="130" t="s">
        <v>43</v>
      </c>
      <c r="D742" s="131" t="s">
        <v>1150</v>
      </c>
      <c r="E742" s="130" t="s">
        <v>1170</v>
      </c>
      <c r="F742" s="190" t="s">
        <v>456</v>
      </c>
      <c r="G742" s="132"/>
      <c r="H742" s="133">
        <v>13758225</v>
      </c>
      <c r="I742" s="131" t="s">
        <v>29</v>
      </c>
    </row>
    <row r="743" spans="1:9" ht="20.100000000000001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9" ht="20.100000000000001" customHeight="1">
      <c r="A744" s="85"/>
      <c r="B744" s="86"/>
      <c r="C744" s="172" t="s">
        <v>1145</v>
      </c>
      <c r="D744" s="173"/>
      <c r="E744" s="173"/>
      <c r="F744" s="174"/>
      <c r="G744" s="87">
        <f>SUM(G721:G743)</f>
        <v>3050</v>
      </c>
      <c r="H744" s="87">
        <f>SUM(H721:H743)</f>
        <v>1280261950</v>
      </c>
      <c r="I744" s="92"/>
    </row>
    <row r="745" spans="1:9" ht="20.100000000000001" customHeight="1">
      <c r="A745" s="170" t="s">
        <v>1171</v>
      </c>
      <c r="B745" s="171"/>
      <c r="C745" s="7"/>
      <c r="D745" s="9"/>
      <c r="E745" s="7"/>
      <c r="F745" s="7"/>
      <c r="G745" s="11"/>
      <c r="H745" s="10"/>
      <c r="I745" s="9"/>
    </row>
    <row r="746" spans="1:9" ht="20.100000000000001" customHeight="1">
      <c r="A746" s="7"/>
      <c r="B746" s="8"/>
      <c r="C746" s="7"/>
      <c r="D746" s="9"/>
      <c r="E746" s="7"/>
      <c r="F746" s="7"/>
      <c r="G746" s="11"/>
      <c r="H746" s="10"/>
      <c r="I746" s="9"/>
    </row>
    <row r="747" spans="1:9" ht="20.100000000000001" customHeight="1">
      <c r="A747" s="7"/>
      <c r="B747" s="8"/>
      <c r="C747" s="7"/>
      <c r="D747" s="9"/>
      <c r="E747" s="7"/>
      <c r="F747" s="7"/>
      <c r="G747" s="11"/>
      <c r="H747" s="10"/>
      <c r="I747" s="9"/>
    </row>
    <row r="748" spans="1:9" ht="20.100000000000001" customHeight="1">
      <c r="A748" s="7"/>
      <c r="B748" s="8"/>
      <c r="C748" s="7"/>
      <c r="D748" s="9"/>
      <c r="E748" s="7"/>
      <c r="F748" s="7"/>
      <c r="G748" s="11"/>
      <c r="H748" s="10"/>
      <c r="I748" s="9"/>
    </row>
    <row r="749" spans="1:9" ht="20.100000000000001" customHeight="1">
      <c r="A749" s="7"/>
      <c r="B749" s="8"/>
      <c r="C749" s="7"/>
      <c r="D749" s="9"/>
      <c r="E749" s="7"/>
      <c r="F749" s="7"/>
      <c r="G749" s="11"/>
      <c r="H749" s="10"/>
      <c r="I749" s="9"/>
    </row>
    <row r="750" spans="1:9" ht="20.100000000000001" customHeight="1">
      <c r="A750" s="7"/>
      <c r="B750" s="8"/>
      <c r="C750" s="7"/>
      <c r="D750" s="9"/>
      <c r="E750" s="7"/>
      <c r="F750" s="7"/>
      <c r="G750" s="11"/>
      <c r="H750" s="10"/>
      <c r="I750" s="9"/>
    </row>
    <row r="751" spans="1:9" ht="20.100000000000001" customHeight="1">
      <c r="A751" s="7"/>
      <c r="B751" s="8"/>
      <c r="C751" s="7"/>
      <c r="D751" s="9"/>
      <c r="E751" s="7"/>
      <c r="F751" s="7"/>
      <c r="G751" s="11"/>
      <c r="H751" s="10"/>
      <c r="I751" s="9"/>
    </row>
    <row r="752" spans="1:9" ht="20.100000000000001" customHeight="1">
      <c r="A752" s="7"/>
      <c r="B752" s="8"/>
      <c r="C752" s="7"/>
      <c r="D752" s="9"/>
      <c r="E752" s="7"/>
      <c r="F752" s="7"/>
      <c r="G752" s="11"/>
      <c r="H752" s="10"/>
      <c r="I752" s="9"/>
    </row>
    <row r="753" spans="1:9" ht="20.100000000000001" customHeight="1">
      <c r="A753" s="7"/>
      <c r="B753" s="8"/>
      <c r="C753" s="7"/>
      <c r="D753" s="9"/>
      <c r="E753" s="7"/>
      <c r="F753" s="7"/>
      <c r="G753" s="11"/>
      <c r="H753" s="10"/>
      <c r="I753" s="9"/>
    </row>
    <row r="754" spans="1:9" ht="20.100000000000001" customHeight="1">
      <c r="A754" s="7"/>
      <c r="B754" s="8"/>
      <c r="C754" s="7"/>
      <c r="D754" s="9"/>
      <c r="E754" s="7"/>
      <c r="F754" s="7"/>
      <c r="G754" s="11"/>
      <c r="H754" s="10"/>
      <c r="I754" s="9"/>
    </row>
    <row r="755" spans="1:9" ht="20.100000000000001" customHeight="1">
      <c r="A755" s="7"/>
      <c r="B755" s="8"/>
      <c r="C755" s="7"/>
      <c r="D755" s="9"/>
      <c r="E755" s="7"/>
      <c r="F755" s="7"/>
      <c r="G755" s="11"/>
      <c r="H755" s="10"/>
      <c r="I755" s="9"/>
    </row>
    <row r="756" spans="1:9" ht="20.100000000000001" customHeight="1">
      <c r="A756" s="7"/>
      <c r="B756" s="8"/>
      <c r="C756" s="7"/>
      <c r="D756" s="9"/>
      <c r="E756" s="7"/>
      <c r="F756" s="7"/>
      <c r="G756" s="11"/>
      <c r="H756" s="10"/>
      <c r="I756" s="9"/>
    </row>
    <row r="757" spans="1:9" ht="20.100000000000001" customHeight="1">
      <c r="A757" s="7"/>
      <c r="B757" s="8"/>
      <c r="C757" s="7"/>
      <c r="D757" s="9"/>
      <c r="E757" s="7"/>
      <c r="F757" s="7"/>
      <c r="G757" s="11"/>
      <c r="H757" s="10"/>
      <c r="I757" s="9"/>
    </row>
    <row r="758" spans="1:9" ht="20.100000000000001" customHeight="1">
      <c r="A758" s="7"/>
      <c r="B758" s="8"/>
      <c r="C758" s="7"/>
      <c r="D758" s="9"/>
      <c r="E758" s="7"/>
      <c r="F758" s="7"/>
      <c r="G758" s="11"/>
      <c r="H758" s="10"/>
      <c r="I758" s="9"/>
    </row>
    <row r="759" spans="1:9" ht="20.100000000000001" customHeight="1">
      <c r="A759" s="7"/>
      <c r="B759" s="8"/>
      <c r="C759" s="7"/>
      <c r="D759" s="9"/>
      <c r="E759" s="7"/>
      <c r="F759" s="7"/>
      <c r="G759" s="11"/>
      <c r="H759" s="10"/>
      <c r="I759" s="9"/>
    </row>
    <row r="760" spans="1:9" ht="20.100000000000001" customHeight="1">
      <c r="A760" s="7"/>
      <c r="B760" s="8"/>
      <c r="C760" s="7"/>
      <c r="D760" s="9"/>
      <c r="E760" s="7"/>
      <c r="F760" s="7"/>
      <c r="G760" s="11"/>
      <c r="H760" s="10"/>
      <c r="I760" s="9"/>
    </row>
    <row r="761" spans="1:9" ht="20.100000000000001" customHeight="1">
      <c r="A761" s="7"/>
      <c r="B761" s="8"/>
      <c r="C761" s="7"/>
      <c r="D761" s="9"/>
      <c r="E761" s="7"/>
      <c r="F761" s="7"/>
      <c r="G761" s="11"/>
      <c r="H761" s="10"/>
      <c r="I761" s="9"/>
    </row>
    <row r="762" spans="1:9" ht="20.100000000000001" customHeight="1">
      <c r="A762" s="7"/>
      <c r="B762" s="8"/>
      <c r="C762" s="7"/>
      <c r="D762" s="9"/>
      <c r="E762" s="7"/>
      <c r="F762" s="7"/>
      <c r="G762" s="11"/>
      <c r="H762" s="10"/>
      <c r="I762" s="9"/>
    </row>
    <row r="763" spans="1:9" ht="20.100000000000001" customHeight="1">
      <c r="A763" s="85"/>
      <c r="B763" s="86"/>
      <c r="C763" s="172" t="s">
        <v>316</v>
      </c>
      <c r="D763" s="173"/>
      <c r="E763" s="173"/>
      <c r="F763" s="174"/>
      <c r="G763" s="87">
        <f>SUM(G745:G762)</f>
        <v>0</v>
      </c>
      <c r="H763" s="87">
        <f>SUM(H745:H762)</f>
        <v>0</v>
      </c>
      <c r="I763" s="92"/>
    </row>
    <row r="764" spans="1:9" ht="20.100000000000001" customHeight="1">
      <c r="A764" s="7"/>
      <c r="B764" s="8"/>
      <c r="C764" s="7"/>
      <c r="D764" s="9"/>
      <c r="E764" s="7"/>
      <c r="F764" s="7"/>
      <c r="G764" s="11"/>
      <c r="H764" s="10"/>
      <c r="I764" s="9"/>
    </row>
    <row r="765" spans="1:9" ht="20.100000000000001" customHeight="1">
      <c r="A765" s="7"/>
      <c r="B765" s="8"/>
      <c r="C765" s="7"/>
      <c r="D765" s="9"/>
      <c r="E765" s="7"/>
      <c r="F765" s="7"/>
      <c r="G765" s="11"/>
      <c r="H765" s="10"/>
      <c r="I765" s="9"/>
    </row>
    <row r="766" spans="1:9" ht="20.100000000000001" customHeight="1">
      <c r="A766" s="7"/>
      <c r="B766" s="8"/>
      <c r="C766" s="7"/>
      <c r="D766" s="9"/>
      <c r="E766" s="7"/>
      <c r="F766" s="7"/>
      <c r="G766" s="11"/>
      <c r="H766" s="10"/>
      <c r="I766" s="9"/>
    </row>
    <row r="767" spans="1:9" ht="20.100000000000001" customHeight="1">
      <c r="A767" s="7"/>
      <c r="B767" s="8"/>
      <c r="C767" s="7"/>
      <c r="D767" s="9"/>
      <c r="E767" s="7"/>
      <c r="F767" s="7"/>
      <c r="G767" s="11"/>
      <c r="H767" s="10"/>
      <c r="I767" s="9"/>
    </row>
    <row r="768" spans="1:9" ht="20.100000000000001" customHeight="1">
      <c r="A768" s="7"/>
      <c r="B768" s="8"/>
      <c r="C768" s="7"/>
      <c r="D768" s="9"/>
      <c r="E768" s="7"/>
      <c r="F768" s="7"/>
      <c r="G768" s="11"/>
      <c r="H768" s="10"/>
      <c r="I768" s="9"/>
    </row>
    <row r="769" spans="1:9" ht="20.100000000000001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9" ht="20.100000000000001" customHeight="1">
      <c r="A770" s="7"/>
      <c r="B770" s="8"/>
      <c r="C770" s="7"/>
      <c r="D770" s="9"/>
      <c r="E770" s="7"/>
      <c r="F770" s="7"/>
      <c r="G770" s="11"/>
      <c r="H770" s="10"/>
      <c r="I770" s="9"/>
    </row>
  </sheetData>
  <mergeCells count="56">
    <mergeCell ref="A745:B745"/>
    <mergeCell ref="C763:F763"/>
    <mergeCell ref="A721:B721"/>
    <mergeCell ref="C744:F744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593:B593"/>
    <mergeCell ref="C612:F612"/>
    <mergeCell ref="C592:F592"/>
    <mergeCell ref="A565:B565"/>
    <mergeCell ref="A537:B537"/>
    <mergeCell ref="C564:F564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D13" sqref="D13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35.7109375" style="96" customWidth="1"/>
    <col min="5" max="5" width="20.5703125" style="96" bestFit="1" customWidth="1"/>
    <col min="6" max="6" width="7.42578125" style="96" bestFit="1" customWidth="1"/>
    <col min="7" max="7" width="5.28515625" style="96" bestFit="1" customWidth="1"/>
    <col min="8" max="8" width="17.14062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1172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43552</v>
      </c>
      <c r="C5" s="7" t="s">
        <v>1168</v>
      </c>
      <c r="D5" s="9" t="s">
        <v>94</v>
      </c>
      <c r="E5" s="7" t="s">
        <v>1169</v>
      </c>
      <c r="F5" s="12" t="s">
        <v>25</v>
      </c>
      <c r="G5" s="11"/>
      <c r="H5" s="10">
        <v>29723400</v>
      </c>
      <c r="I5" s="9" t="s">
        <v>29</v>
      </c>
    </row>
    <row r="6" spans="1:9" s="126" customFormat="1" ht="18" customHeight="1">
      <c r="A6" s="7">
        <v>2</v>
      </c>
      <c r="B6" s="8">
        <v>43553</v>
      </c>
      <c r="C6" s="7" t="s">
        <v>43</v>
      </c>
      <c r="D6" s="9" t="s">
        <v>1150</v>
      </c>
      <c r="E6" s="7" t="s">
        <v>1170</v>
      </c>
      <c r="F6" s="12" t="s">
        <v>456</v>
      </c>
      <c r="G6" s="11"/>
      <c r="H6" s="10">
        <v>13758225</v>
      </c>
      <c r="I6" s="9" t="s">
        <v>29</v>
      </c>
    </row>
    <row r="7" spans="1:9" s="111" customFormat="1" ht="18" customHeight="1">
      <c r="A7" s="7">
        <v>3</v>
      </c>
      <c r="B7" s="8"/>
      <c r="C7" s="7"/>
      <c r="D7" s="9"/>
      <c r="E7" s="7"/>
      <c r="F7" s="7"/>
      <c r="G7" s="11"/>
      <c r="H7" s="10"/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12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12"/>
      <c r="F12" s="12"/>
      <c r="G12" s="11"/>
      <c r="H12" s="10"/>
      <c r="I12" s="9"/>
    </row>
    <row r="13" spans="1:9" s="111" customFormat="1" ht="18" customHeight="1">
      <c r="A13" s="7"/>
      <c r="B13" s="8"/>
      <c r="C13" s="7"/>
      <c r="D13" s="9"/>
      <c r="E13" s="7"/>
      <c r="F13" s="12"/>
      <c r="G13" s="11"/>
      <c r="H13" s="10"/>
      <c r="I13" s="63"/>
    </row>
    <row r="14" spans="1:9" s="111" customFormat="1" ht="18" customHeight="1">
      <c r="A14" s="7"/>
      <c r="B14" s="8"/>
      <c r="C14" s="7"/>
      <c r="D14" s="9"/>
      <c r="E14" s="7"/>
      <c r="F14" s="12"/>
      <c r="G14" s="11"/>
      <c r="H14" s="10"/>
      <c r="I14" s="63"/>
    </row>
    <row r="15" spans="1:9" ht="18" customHeight="1">
      <c r="A15" s="107"/>
      <c r="B15" s="113"/>
      <c r="C15" s="107"/>
      <c r="D15" s="108"/>
      <c r="E15" s="107"/>
      <c r="F15" s="112"/>
      <c r="G15" s="109"/>
      <c r="H15" s="109"/>
      <c r="I15" s="110"/>
    </row>
    <row r="16" spans="1:9" ht="18" customHeight="1">
      <c r="A16" s="183" t="s">
        <v>599</v>
      </c>
      <c r="B16" s="184"/>
      <c r="C16" s="184"/>
      <c r="D16" s="184"/>
      <c r="E16" s="184"/>
      <c r="F16" s="185"/>
      <c r="G16" s="114">
        <f>SUM(G5:G15)</f>
        <v>0</v>
      </c>
      <c r="H16" s="114">
        <f>SUM(H5:H15)</f>
        <v>43481625</v>
      </c>
      <c r="I16" s="115"/>
    </row>
    <row r="17" spans="1:9" ht="18" customHeight="1">
      <c r="A17" s="97"/>
      <c r="B17" s="116"/>
      <c r="C17" s="97"/>
      <c r="D17" s="99"/>
      <c r="E17" s="97"/>
      <c r="F17" s="97"/>
      <c r="G17" s="100"/>
      <c r="H17" s="101"/>
      <c r="I17" s="102"/>
    </row>
    <row r="18" spans="1:9" ht="18" customHeight="1">
      <c r="A18" s="117"/>
      <c r="B18" s="180" t="s">
        <v>51</v>
      </c>
      <c r="C18" s="180"/>
      <c r="D18" s="118"/>
      <c r="E18" s="117"/>
      <c r="F18" s="117"/>
      <c r="G18" s="119"/>
      <c r="H18" s="120" t="s">
        <v>1173</v>
      </c>
      <c r="I18" s="121"/>
    </row>
    <row r="19" spans="1:9" ht="18" customHeight="1">
      <c r="A19" s="117"/>
      <c r="B19" s="181">
        <v>43556</v>
      </c>
      <c r="C19" s="182"/>
      <c r="D19" s="118"/>
      <c r="E19" s="118"/>
      <c r="F19" s="117"/>
      <c r="G19" s="118"/>
      <c r="H19" s="122"/>
      <c r="I19" s="121"/>
    </row>
    <row r="20" spans="1:9" ht="18" customHeight="1">
      <c r="A20" s="117"/>
      <c r="B20" s="19" t="s">
        <v>52</v>
      </c>
      <c r="C20" s="20" t="s">
        <v>53</v>
      </c>
      <c r="D20" s="118"/>
      <c r="E20" s="118"/>
      <c r="F20" s="117"/>
      <c r="G20" s="118"/>
      <c r="H20" s="122"/>
      <c r="I20" s="121"/>
    </row>
    <row r="21" spans="1:9" ht="18" customHeight="1">
      <c r="A21" s="117"/>
      <c r="B21" s="44">
        <v>14160</v>
      </c>
      <c r="C21" s="44">
        <v>14302</v>
      </c>
      <c r="D21" s="118"/>
      <c r="E21" s="117"/>
      <c r="F21" s="117"/>
      <c r="G21" s="119"/>
      <c r="H21" s="123"/>
      <c r="I21" s="121"/>
    </row>
    <row r="22" spans="1:9" ht="18" customHeight="1">
      <c r="A22" s="117"/>
      <c r="B22" s="21" t="s">
        <v>54</v>
      </c>
      <c r="C22" s="22">
        <f>(B21+C21)/2</f>
        <v>14231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181">
        <v>43571</v>
      </c>
      <c r="C23" s="182"/>
      <c r="D23" s="118"/>
      <c r="E23" s="124"/>
      <c r="F23" s="117"/>
      <c r="G23" s="119"/>
      <c r="H23" s="123"/>
      <c r="I23" s="121"/>
    </row>
    <row r="24" spans="1:9" ht="18" customHeight="1">
      <c r="A24" s="117"/>
      <c r="B24" s="19" t="s">
        <v>52</v>
      </c>
      <c r="C24" s="20" t="s">
        <v>53</v>
      </c>
      <c r="D24" s="118"/>
      <c r="E24" s="117"/>
      <c r="F24" s="117"/>
      <c r="G24" s="119"/>
      <c r="H24" s="123"/>
      <c r="I24" s="121"/>
    </row>
    <row r="25" spans="1:9" ht="18" customHeight="1">
      <c r="A25" s="117"/>
      <c r="B25" s="44">
        <v>0</v>
      </c>
      <c r="C25" s="44">
        <v>0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21" t="s">
        <v>54</v>
      </c>
      <c r="C26" s="22">
        <f>(B25+C25)/2</f>
        <v>0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163"/>
      <c r="C27" s="164"/>
      <c r="D27" s="118"/>
      <c r="E27" s="117"/>
      <c r="F27" s="117"/>
      <c r="G27" s="119"/>
      <c r="H27" s="123"/>
      <c r="I27" s="121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K22" sqref="K22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86" t="s">
        <v>56</v>
      </c>
      <c r="D7" s="186"/>
      <c r="E7" s="186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87" t="s">
        <v>69</v>
      </c>
      <c r="D18" s="187"/>
      <c r="E18" s="187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87" t="s">
        <v>69</v>
      </c>
      <c r="D28" s="187"/>
      <c r="E28" s="187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87" t="s">
        <v>69</v>
      </c>
      <c r="D37" s="187"/>
      <c r="E37" s="187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88" t="s">
        <v>69</v>
      </c>
      <c r="D4" s="188"/>
      <c r="E4" s="188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88" t="s">
        <v>56</v>
      </c>
      <c r="D13" s="188"/>
      <c r="E13" s="188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88" t="s">
        <v>69</v>
      </c>
      <c r="D23" s="188"/>
      <c r="E23" s="188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D10" sqref="D10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8" style="96" bestFit="1" customWidth="1"/>
    <col min="4" max="4" width="41.28515625" style="96" bestFit="1" customWidth="1"/>
    <col min="5" max="5" width="19.7109375" style="96" bestFit="1" customWidth="1"/>
    <col min="6" max="6" width="7.42578125" style="96" bestFit="1" customWidth="1"/>
    <col min="7" max="7" width="11.5703125" style="96" bestFit="1" customWidth="1"/>
    <col min="8" max="8" width="16.140625" style="96" bestFit="1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78" t="s">
        <v>1113</v>
      </c>
      <c r="B5" s="179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43497</v>
      </c>
      <c r="C6" s="7" t="s">
        <v>201</v>
      </c>
      <c r="D6" s="9" t="s">
        <v>1111</v>
      </c>
      <c r="E6" s="7" t="s">
        <v>1112</v>
      </c>
      <c r="F6" s="12" t="s">
        <v>274</v>
      </c>
      <c r="G6" s="11"/>
      <c r="H6" s="10">
        <v>118893600</v>
      </c>
      <c r="I6" s="9" t="s">
        <v>29</v>
      </c>
    </row>
    <row r="7" spans="1:9" s="111" customFormat="1" ht="18" customHeight="1">
      <c r="A7" s="7">
        <v>2</v>
      </c>
      <c r="B7" s="8">
        <v>43500</v>
      </c>
      <c r="C7" s="7" t="s">
        <v>1108</v>
      </c>
      <c r="D7" s="9" t="s">
        <v>1109</v>
      </c>
      <c r="E7" s="7" t="s">
        <v>1110</v>
      </c>
      <c r="F7" s="12" t="s">
        <v>16</v>
      </c>
      <c r="G7" s="11"/>
      <c r="H7" s="10">
        <v>160260160</v>
      </c>
      <c r="I7" s="9" t="s">
        <v>29</v>
      </c>
    </row>
    <row r="8" spans="1:9" s="111" customFormat="1" ht="18" customHeight="1">
      <c r="A8" s="7">
        <v>3</v>
      </c>
      <c r="B8" s="8">
        <v>43504</v>
      </c>
      <c r="C8" s="7" t="s">
        <v>1116</v>
      </c>
      <c r="D8" s="9" t="s">
        <v>1061</v>
      </c>
      <c r="E8" s="7" t="s">
        <v>1117</v>
      </c>
      <c r="F8" s="12" t="s">
        <v>96</v>
      </c>
      <c r="G8" s="11"/>
      <c r="H8" s="10">
        <v>29723400</v>
      </c>
      <c r="I8" s="9" t="s">
        <v>29</v>
      </c>
    </row>
    <row r="9" spans="1:9" s="111" customFormat="1" ht="18" customHeight="1">
      <c r="A9" s="7">
        <v>4</v>
      </c>
      <c r="B9" s="8">
        <v>43507</v>
      </c>
      <c r="C9" s="7" t="s">
        <v>379</v>
      </c>
      <c r="D9" s="9" t="s">
        <v>1114</v>
      </c>
      <c r="E9" s="7" t="s">
        <v>1115</v>
      </c>
      <c r="F9" s="12" t="s">
        <v>95</v>
      </c>
      <c r="G9" s="11"/>
      <c r="H9" s="10">
        <v>41397950</v>
      </c>
      <c r="I9" s="9" t="s">
        <v>29</v>
      </c>
    </row>
    <row r="10" spans="1:9" s="111" customFormat="1" ht="18" customHeight="1">
      <c r="A10" s="7">
        <v>5</v>
      </c>
      <c r="B10" s="8">
        <v>43510</v>
      </c>
      <c r="C10" s="7" t="s">
        <v>105</v>
      </c>
      <c r="D10" s="9" t="s">
        <v>111</v>
      </c>
      <c r="E10" s="7" t="s">
        <v>1119</v>
      </c>
      <c r="F10" s="12" t="s">
        <v>131</v>
      </c>
      <c r="G10" s="11">
        <v>900</v>
      </c>
      <c r="H10" s="10"/>
      <c r="I10" s="9"/>
    </row>
    <row r="11" spans="1:9" s="111" customFormat="1" ht="18" customHeight="1">
      <c r="A11" s="7">
        <v>6</v>
      </c>
      <c r="B11" s="8">
        <v>43510</v>
      </c>
      <c r="C11" s="7" t="s">
        <v>105</v>
      </c>
      <c r="D11" s="9" t="s">
        <v>111</v>
      </c>
      <c r="E11" s="7" t="s">
        <v>1120</v>
      </c>
      <c r="F11" s="12" t="s">
        <v>17</v>
      </c>
      <c r="G11" s="11">
        <v>900</v>
      </c>
      <c r="H11" s="10"/>
      <c r="I11" s="9"/>
    </row>
    <row r="12" spans="1:9" s="111" customFormat="1" ht="18" customHeight="1">
      <c r="A12" s="7">
        <v>7</v>
      </c>
      <c r="B12" s="8">
        <v>43510</v>
      </c>
      <c r="C12" s="7" t="s">
        <v>411</v>
      </c>
      <c r="D12" s="9" t="s">
        <v>1109</v>
      </c>
      <c r="E12" s="12" t="s">
        <v>1122</v>
      </c>
      <c r="F12" s="12" t="s">
        <v>17</v>
      </c>
      <c r="G12" s="11"/>
      <c r="H12" s="10">
        <v>13092450</v>
      </c>
      <c r="I12" s="9" t="s">
        <v>29</v>
      </c>
    </row>
    <row r="13" spans="1:9" s="111" customFormat="1" ht="18" customHeight="1">
      <c r="A13" s="7">
        <v>8</v>
      </c>
      <c r="B13" s="8">
        <v>43510</v>
      </c>
      <c r="C13" s="7" t="s">
        <v>950</v>
      </c>
      <c r="D13" s="9" t="s">
        <v>1109</v>
      </c>
      <c r="E13" s="12" t="s">
        <v>1122</v>
      </c>
      <c r="F13" s="12" t="s">
        <v>13</v>
      </c>
      <c r="G13" s="11"/>
      <c r="H13" s="10">
        <v>13800150</v>
      </c>
      <c r="I13" s="9" t="s">
        <v>29</v>
      </c>
    </row>
    <row r="14" spans="1:9" s="111" customFormat="1" ht="18" customHeight="1">
      <c r="A14" s="7">
        <v>9</v>
      </c>
      <c r="B14" s="8">
        <v>43510</v>
      </c>
      <c r="C14" s="7" t="s">
        <v>987</v>
      </c>
      <c r="D14" s="9" t="s">
        <v>1132</v>
      </c>
      <c r="E14" s="7" t="s">
        <v>1124</v>
      </c>
      <c r="F14" s="12" t="s">
        <v>100</v>
      </c>
      <c r="G14" s="11"/>
      <c r="H14" s="10">
        <v>144016950</v>
      </c>
      <c r="I14" s="9" t="s">
        <v>29</v>
      </c>
    </row>
    <row r="15" spans="1:9" ht="18" customHeight="1">
      <c r="A15" s="7">
        <v>10</v>
      </c>
      <c r="B15" s="8">
        <v>43514</v>
      </c>
      <c r="C15" s="7" t="s">
        <v>525</v>
      </c>
      <c r="D15" s="9" t="s">
        <v>1067</v>
      </c>
      <c r="E15" s="12" t="s">
        <v>1123</v>
      </c>
      <c r="F15" s="12" t="s">
        <v>17</v>
      </c>
      <c r="G15" s="11"/>
      <c r="H15" s="10">
        <v>13183100</v>
      </c>
      <c r="I15" s="9" t="s">
        <v>1128</v>
      </c>
    </row>
    <row r="16" spans="1:9" ht="18" customHeight="1">
      <c r="A16" s="7">
        <v>11</v>
      </c>
      <c r="B16" s="8">
        <v>43514</v>
      </c>
      <c r="C16" s="7" t="s">
        <v>891</v>
      </c>
      <c r="D16" s="9" t="s">
        <v>1067</v>
      </c>
      <c r="E16" s="12" t="s">
        <v>1125</v>
      </c>
      <c r="F16" s="12" t="s">
        <v>13</v>
      </c>
      <c r="G16" s="11"/>
      <c r="H16" s="10">
        <v>13183100</v>
      </c>
      <c r="I16" s="9" t="s">
        <v>1128</v>
      </c>
    </row>
    <row r="17" spans="1:9" ht="18" customHeight="1">
      <c r="A17" s="7">
        <v>12</v>
      </c>
      <c r="B17" s="8">
        <v>43514</v>
      </c>
      <c r="C17" s="7" t="s">
        <v>23</v>
      </c>
      <c r="D17" s="9" t="s">
        <v>1134</v>
      </c>
      <c r="E17" s="7" t="s">
        <v>1126</v>
      </c>
      <c r="F17" s="12" t="s">
        <v>1127</v>
      </c>
      <c r="G17" s="11"/>
      <c r="H17" s="10">
        <v>143203500</v>
      </c>
      <c r="I17" s="9" t="s">
        <v>29</v>
      </c>
    </row>
    <row r="18" spans="1:9" ht="18" customHeight="1">
      <c r="A18" s="7">
        <v>13</v>
      </c>
      <c r="B18" s="8">
        <v>43515</v>
      </c>
      <c r="C18" s="7" t="s">
        <v>182</v>
      </c>
      <c r="D18" s="9" t="s">
        <v>1129</v>
      </c>
      <c r="E18" s="7" t="s">
        <v>1130</v>
      </c>
      <c r="F18" s="12" t="s">
        <v>93</v>
      </c>
      <c r="G18" s="11"/>
      <c r="H18" s="10">
        <v>127167900</v>
      </c>
      <c r="I18" s="9" t="s">
        <v>29</v>
      </c>
    </row>
    <row r="19" spans="1:9" ht="18" customHeight="1">
      <c r="A19" s="7">
        <v>14</v>
      </c>
      <c r="B19" s="8">
        <v>43515</v>
      </c>
      <c r="C19" s="7" t="s">
        <v>247</v>
      </c>
      <c r="D19" s="9" t="s">
        <v>1053</v>
      </c>
      <c r="E19" s="12" t="s">
        <v>1121</v>
      </c>
      <c r="F19" s="12" t="s">
        <v>164</v>
      </c>
      <c r="G19" s="11"/>
      <c r="H19" s="10">
        <v>11323200</v>
      </c>
      <c r="I19" s="9" t="s">
        <v>29</v>
      </c>
    </row>
    <row r="20" spans="1:9" ht="18" customHeight="1">
      <c r="A20" s="7">
        <v>15</v>
      </c>
      <c r="B20" s="8">
        <v>43516</v>
      </c>
      <c r="C20" s="7" t="s">
        <v>1095</v>
      </c>
      <c r="D20" s="9" t="s">
        <v>417</v>
      </c>
      <c r="E20" s="12" t="s">
        <v>1121</v>
      </c>
      <c r="F20" s="12" t="s">
        <v>228</v>
      </c>
      <c r="G20" s="11"/>
      <c r="H20" s="10">
        <v>1000000</v>
      </c>
      <c r="I20" s="9"/>
    </row>
    <row r="21" spans="1:9" ht="18" customHeight="1">
      <c r="A21" s="7">
        <v>16</v>
      </c>
      <c r="B21" s="8">
        <v>43517</v>
      </c>
      <c r="C21" s="7" t="s">
        <v>214</v>
      </c>
      <c r="D21" s="9" t="s">
        <v>1131</v>
      </c>
      <c r="E21" s="7" t="s">
        <v>1133</v>
      </c>
      <c r="F21" s="12" t="s">
        <v>123</v>
      </c>
      <c r="G21" s="11"/>
      <c r="H21" s="10">
        <v>66922750</v>
      </c>
      <c r="I21" s="9" t="s">
        <v>29</v>
      </c>
    </row>
    <row r="22" spans="1:9" ht="18" customHeight="1">
      <c r="A22" s="7">
        <v>17</v>
      </c>
      <c r="B22" s="8">
        <v>43517</v>
      </c>
      <c r="C22" s="7" t="s">
        <v>1007</v>
      </c>
      <c r="D22" s="9" t="s">
        <v>1139</v>
      </c>
      <c r="E22" s="7" t="s">
        <v>1138</v>
      </c>
      <c r="F22" s="12" t="s">
        <v>137</v>
      </c>
      <c r="G22" s="11"/>
      <c r="H22" s="10">
        <v>45777126</v>
      </c>
      <c r="I22" s="9" t="s">
        <v>29</v>
      </c>
    </row>
    <row r="23" spans="1:9" ht="18" customHeight="1">
      <c r="A23" s="7">
        <v>18</v>
      </c>
      <c r="B23" s="8">
        <v>43518</v>
      </c>
      <c r="C23" s="7" t="s">
        <v>363</v>
      </c>
      <c r="D23" s="9" t="s">
        <v>1016</v>
      </c>
      <c r="E23" s="7" t="s">
        <v>1135</v>
      </c>
      <c r="F23" s="12" t="s">
        <v>123</v>
      </c>
      <c r="G23" s="11"/>
      <c r="H23" s="10">
        <v>11249535</v>
      </c>
      <c r="I23" s="9" t="s">
        <v>29</v>
      </c>
    </row>
    <row r="24" spans="1:9" ht="18" customHeight="1">
      <c r="A24" s="7">
        <v>19</v>
      </c>
      <c r="B24" s="8">
        <v>43518</v>
      </c>
      <c r="C24" s="7" t="s">
        <v>846</v>
      </c>
      <c r="D24" s="9" t="s">
        <v>319</v>
      </c>
      <c r="E24" s="7" t="s">
        <v>1121</v>
      </c>
      <c r="F24" s="12" t="s">
        <v>18</v>
      </c>
      <c r="G24" s="11"/>
      <c r="H24" s="10">
        <v>11677050</v>
      </c>
      <c r="I24" s="9" t="s">
        <v>29</v>
      </c>
    </row>
    <row r="25" spans="1:9" ht="18" customHeight="1">
      <c r="A25" s="7">
        <v>20</v>
      </c>
      <c r="B25" s="8">
        <v>43518</v>
      </c>
      <c r="C25" s="7" t="s">
        <v>19</v>
      </c>
      <c r="D25" s="9" t="s">
        <v>1140</v>
      </c>
      <c r="E25" s="7" t="s">
        <v>245</v>
      </c>
      <c r="F25" s="7" t="s">
        <v>20</v>
      </c>
      <c r="G25" s="11"/>
      <c r="H25" s="10">
        <v>79262400</v>
      </c>
      <c r="I25" s="9" t="s">
        <v>29</v>
      </c>
    </row>
    <row r="26" spans="1:9" ht="18" customHeight="1">
      <c r="A26" s="7">
        <v>21</v>
      </c>
      <c r="B26" s="8">
        <v>43522</v>
      </c>
      <c r="C26" s="7" t="s">
        <v>751</v>
      </c>
      <c r="D26" s="9" t="s">
        <v>624</v>
      </c>
      <c r="E26" s="7" t="s">
        <v>1136</v>
      </c>
      <c r="F26" s="12" t="s">
        <v>132</v>
      </c>
      <c r="G26" s="11"/>
      <c r="H26" s="10">
        <v>12801195</v>
      </c>
      <c r="I26" s="9"/>
    </row>
    <row r="27" spans="1:9" ht="18" customHeight="1">
      <c r="A27" s="7">
        <v>22</v>
      </c>
      <c r="B27" s="8">
        <v>43524</v>
      </c>
      <c r="C27" s="7" t="s">
        <v>676</v>
      </c>
      <c r="D27" s="9" t="s">
        <v>94</v>
      </c>
      <c r="E27" s="7" t="s">
        <v>1141</v>
      </c>
      <c r="F27" s="12" t="s">
        <v>25</v>
      </c>
      <c r="G27" s="11"/>
      <c r="H27" s="10">
        <v>29723400</v>
      </c>
      <c r="I27" s="9" t="s">
        <v>29</v>
      </c>
    </row>
    <row r="28" spans="1:9" ht="18" customHeight="1">
      <c r="A28" s="7">
        <v>23</v>
      </c>
      <c r="B28" s="8">
        <v>43524</v>
      </c>
      <c r="C28" s="7" t="s">
        <v>23</v>
      </c>
      <c r="D28" s="9" t="s">
        <v>1142</v>
      </c>
      <c r="E28" s="7" t="s">
        <v>1143</v>
      </c>
      <c r="F28" s="7" t="s">
        <v>24</v>
      </c>
      <c r="G28" s="11"/>
      <c r="H28" s="10">
        <v>22555898</v>
      </c>
      <c r="I28" s="9" t="s">
        <v>189</v>
      </c>
    </row>
    <row r="29" spans="1:9" ht="18" customHeight="1">
      <c r="A29" s="7"/>
      <c r="B29" s="8"/>
      <c r="C29" s="7"/>
      <c r="D29" s="9"/>
      <c r="E29" s="7"/>
      <c r="F29" s="7"/>
      <c r="G29" s="11"/>
      <c r="H29" s="10"/>
      <c r="I29" s="9"/>
    </row>
    <row r="30" spans="1:9" ht="18" customHeight="1">
      <c r="A30" s="7"/>
      <c r="B30" s="8"/>
      <c r="C30" s="7"/>
      <c r="D30" s="9"/>
      <c r="E30" s="7"/>
      <c r="F30" s="12"/>
      <c r="G30" s="11"/>
      <c r="H30" s="10"/>
      <c r="I30" s="9"/>
    </row>
    <row r="31" spans="1:9" ht="18" customHeight="1">
      <c r="A31" s="7"/>
      <c r="B31" s="8"/>
      <c r="C31" s="7"/>
      <c r="D31" s="9"/>
      <c r="E31" s="7"/>
      <c r="F31" s="12"/>
      <c r="G31" s="11"/>
      <c r="H31" s="10"/>
      <c r="I31" s="9"/>
    </row>
    <row r="32" spans="1:9" ht="18" customHeight="1">
      <c r="A32" s="167" t="s">
        <v>599</v>
      </c>
      <c r="B32" s="168"/>
      <c r="C32" s="168"/>
      <c r="D32" s="168"/>
      <c r="E32" s="168"/>
      <c r="F32" s="168"/>
      <c r="G32" s="169">
        <f>SUM(G6:G31)</f>
        <v>1800</v>
      </c>
      <c r="H32" s="165">
        <f>SUM(H5:H31)</f>
        <v>1110214814</v>
      </c>
      <c r="I32" s="166"/>
    </row>
  </sheetData>
  <mergeCells count="1">
    <mergeCell ref="A5:B5"/>
  </mergeCells>
  <pageMargins left="0.2" right="0.2" top="0.25" bottom="0.2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2019-03-08T08:22:51Z</cp:lastPrinted>
  <dcterms:created xsi:type="dcterms:W3CDTF">2016-01-04T03:11:53Z</dcterms:created>
  <dcterms:modified xsi:type="dcterms:W3CDTF">2019-04-05T03:53:27Z</dcterms:modified>
</cp:coreProperties>
</file>