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Weekly!$A$1:$I$26</definedName>
  </definedNames>
  <calcPr calcId="124519"/>
</workbook>
</file>

<file path=xl/calcChain.xml><?xml version="1.0" encoding="utf-8"?>
<calcChain xmlns="http://schemas.openxmlformats.org/spreadsheetml/2006/main">
  <c r="H536" i="1"/>
  <c r="H563" l="1"/>
  <c r="G563"/>
  <c r="H16" i="6"/>
  <c r="G16" l="1"/>
  <c r="G536" i="1" l="1"/>
  <c r="H519" l="1"/>
  <c r="G492"/>
  <c r="G519"/>
  <c r="H492"/>
  <c r="G28" i="7" l="1"/>
  <c r="H28" l="1"/>
  <c r="H467" i="1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6" i="6" l="1"/>
  <c r="C22"/>
  <c r="H35" i="1" l="1"/>
  <c r="G35"/>
</calcChain>
</file>

<file path=xl/sharedStrings.xml><?xml version="1.0" encoding="utf-8"?>
<sst xmlns="http://schemas.openxmlformats.org/spreadsheetml/2006/main" count="2648" uniqueCount="919">
  <si>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</si>
  <si>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</si>
  <si>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</si>
  <si>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</si>
  <si>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</si>
  <si>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</si>
  <si>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</si>
  <si>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</si>
  <si>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</si>
  <si>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</si>
  <si>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</si>
  <si>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</si>
  <si>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</si>
  <si>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</si>
  <si>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</si>
  <si>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</si>
  <si>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</si>
  <si>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</si>
  <si>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</si>
  <si>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</si>
  <si>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</si>
  <si>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</si>
  <si>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</si>
  <si>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</si>
  <si>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</si>
  <si>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</si>
  <si>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</si>
  <si>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</si>
  <si>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</si>
  <si>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</si>
  <si>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</si>
  <si>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</si>
  <si>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</si>
  <si>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</si>
  <si>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</si>
  <si>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</si>
  <si>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</si>
  <si>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</si>
  <si>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</si>
  <si>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</si>
  <si>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</si>
  <si>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</si>
  <si>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</si>
  <si>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</si>
  <si>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</si>
  <si>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</si>
  <si>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</si>
  <si>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</si>
  <si>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</si>
  <si>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</si>
  <si>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</si>
  <si>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</si>
  <si>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</si>
  <si>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</si>
  <si>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</si>
  <si>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</si>
  <si>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</si>
  <si>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</si>
  <si>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</si>
  <si>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</si>
  <si>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</si>
  <si>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</si>
  <si>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</si>
  <si>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</si>
  <si>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</si>
  <si>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</si>
  <si>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</si>
  <si>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</si>
  <si>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</si>
  <si>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</si>
  <si>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</si>
  <si>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</si>
  <si>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</si>
  <si>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</si>
  <si>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</si>
  <si>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</si>
  <si>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</si>
  <si>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</si>
  <si>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</si>
  <si>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</si>
  <si>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</si>
  <si>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</si>
  <si>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</si>
  <si>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</si>
  <si>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</si>
  <si>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</si>
  <si>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</si>
  <si>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</si>
  <si>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</si>
  <si>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</si>
  <si>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</si>
  <si>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</si>
  <si>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</si>
  <si>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</si>
  <si>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</si>
  <si>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</si>
  <si>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</si>
  <si>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</si>
  <si>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</si>
  <si>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</si>
  <si>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</si>
  <si>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</si>
  <si>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</si>
  <si>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</si>
  <si>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</si>
  <si>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</si>
  <si>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</si>
  <si>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</si>
  <si>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</si>
  <si>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</si>
  <si>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</si>
  <si>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</si>
  <si>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</si>
  <si>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</si>
  <si>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</si>
  <si>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</si>
  <si>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</si>
  <si>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</si>
  <si>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</si>
  <si>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</si>
  <si>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</si>
  <si>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</si>
  <si>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</si>
  <si>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</si>
  <si>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</si>
  <si>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</si>
  <si>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</si>
  <si>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</si>
  <si>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</si>
  <si>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</si>
  <si>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</si>
  <si>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</si>
  <si>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</si>
  <si>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</si>
  <si>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</si>
  <si>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</si>
  <si>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</si>
  <si>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</si>
  <si>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</si>
  <si>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</si>
  <si>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</si>
  <si>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</si>
  <si>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</si>
  <si>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</si>
  <si>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</si>
  <si>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</si>
  <si>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</si>
  <si>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</si>
  <si>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</si>
  <si>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</si>
  <si>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</si>
  <si>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</si>
  <si>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</si>
  <si>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</si>
  <si>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</si>
  <si>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</si>
  <si>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</si>
  <si>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</si>
  <si>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</si>
  <si>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</si>
  <si>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</si>
  <si>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</si>
  <si>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</si>
  <si>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</si>
  <si>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</si>
  <si>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</si>
  <si>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</si>
  <si>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</si>
  <si>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</si>
  <si>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</si>
  <si>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</si>
  <si>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</si>
  <si>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</si>
  <si>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</si>
  <si>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</si>
  <si>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</si>
  <si>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</si>
  <si>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</si>
  <si>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</si>
  <si>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</si>
  <si>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</si>
  <si>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</si>
  <si>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</si>
  <si>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</si>
  <si>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</si>
  <si>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</si>
  <si>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</si>
  <si>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</si>
  <si>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</si>
  <si>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</si>
  <si>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</si>
  <si>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</si>
  <si>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</si>
  <si>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</si>
  <si>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</si>
  <si>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</si>
  <si>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</si>
  <si>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</si>
  <si>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</si>
  <si>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</si>
  <si>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</si>
  <si>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</si>
  <si>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</si>
  <si>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</si>
  <si>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</si>
  <si>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</si>
  <si>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</si>
  <si>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</si>
  <si>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</si>
  <si>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</si>
  <si>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</si>
  <si>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</si>
  <si>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</si>
  <si>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</si>
  <si>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</si>
  <si>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</si>
  <si>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</si>
  <si>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</si>
  <si>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</si>
  <si>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</si>
  <si>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</si>
  <si>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</si>
  <si>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</si>
  <si>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</si>
  <si>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</si>
  <si>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</si>
  <si>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</si>
  <si>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</si>
  <si>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</si>
  <si>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</si>
  <si>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</si>
  <si>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</si>
  <si>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</si>
  <si>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</si>
  <si>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</si>
  <si>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</si>
  <si>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</si>
  <si>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</si>
  <si>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</si>
  <si>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</si>
  <si>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</si>
  <si>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</si>
  <si>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</si>
  <si>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</si>
  <si>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</si>
  <si>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</si>
  <si>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</si>
  <si>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</si>
  <si>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</si>
  <si>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</si>
  <si>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</si>
  <si>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</si>
  <si>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</si>
  <si>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</si>
  <si>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</si>
  <si>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</si>
  <si>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</si>
  <si>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</si>
  <si>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</si>
  <si>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</si>
  <si>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</si>
  <si>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</si>
  <si>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</si>
  <si>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</si>
  <si>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</si>
  <si>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</si>
  <si>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</si>
  <si>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</si>
  <si>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</si>
  <si>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</si>
  <si>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</si>
  <si>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</si>
  <si>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</si>
  <si>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</si>
  <si>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</si>
  <si>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</si>
  <si>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</si>
  <si>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</si>
  <si>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</si>
  <si>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</si>
  <si>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</si>
  <si>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</si>
  <si>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</si>
  <si>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</si>
  <si>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</si>
  <si>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</si>
  <si>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</si>
  <si>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</si>
  <si>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</si>
  <si>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</si>
  <si>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</si>
  <si>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</si>
  <si>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</si>
  <si>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</si>
  <si>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</si>
  <si>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</si>
  <si>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</si>
  <si>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</si>
  <si>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</si>
  <si>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</si>
  <si>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</si>
  <si>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</si>
  <si>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</si>
  <si>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</si>
  <si>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</si>
  <si>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</si>
  <si>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</si>
  <si>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</si>
  <si>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</si>
  <si>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</si>
  <si>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</si>
  <si>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</si>
  <si>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</si>
  <si>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</si>
  <si>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</si>
  <si>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</si>
  <si>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</si>
  <si>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</si>
  <si>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</si>
  <si>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</si>
  <si>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</si>
  <si>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</si>
  <si>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</si>
  <si>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</si>
  <si>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</si>
  <si>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</si>
  <si>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</si>
  <si>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</si>
  <si>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</si>
  <si>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</si>
  <si>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</si>
  <si>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</si>
  <si>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</si>
  <si>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</si>
  <si>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</si>
  <si>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</si>
  <si>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</si>
  <si>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</si>
  <si>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</si>
  <si>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</si>
  <si>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</si>
  <si>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</si>
  <si>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</si>
  <si>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</si>
  <si>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</si>
  <si>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</si>
  <si>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</si>
  <si>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</si>
  <si>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</si>
  <si>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</si>
  <si>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</si>
  <si>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</si>
  <si>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</si>
  <si>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</si>
  <si>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</si>
  <si>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</si>
  <si>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</si>
  <si>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</si>
  <si>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</si>
  <si>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</si>
  <si>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</si>
  <si>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</si>
  <si>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</si>
  <si>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</si>
  <si>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</si>
  <si>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</si>
  <si>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</si>
  <si>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</si>
  <si>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</si>
  <si>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</si>
  <si>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</si>
  <si>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</si>
  <si>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</si>
  <si>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</si>
  <si>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</si>
  <si>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</si>
  <si>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</si>
  <si>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</si>
  <si>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</si>
  <si>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</si>
  <si>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</si>
  <si>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</si>
  <si>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</si>
  <si>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</si>
  <si>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</si>
  <si>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</si>
  <si>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</si>
  <si>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</si>
  <si>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</si>
  <si>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</si>
  <si>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</si>
  <si>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</si>
  <si>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</si>
  <si>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</si>
  <si>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</si>
  <si>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</si>
  <si>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</si>
  <si>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</si>
  <si>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</si>
  <si>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</si>
  <si>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</si>
  <si>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</si>
  <si>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</si>
  <si>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</si>
  <si>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</si>
  <si>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</si>
  <si>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</si>
  <si>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</si>
  <si>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</si>
  <si>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</si>
  <si>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</si>
  <si>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</si>
  <si>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</si>
  <si>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</si>
  <si>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</si>
  <si>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</si>
  <si>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</si>
  <si>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</si>
  <si>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</si>
  <si>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</si>
  <si>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</si>
  <si>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</si>
  <si>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</si>
  <si>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</si>
  <si>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</si>
  <si>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</si>
  <si>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</si>
  <si>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</si>
  <si>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</si>
  <si>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</si>
  <si>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</si>
  <si>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</si>
  <si>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</si>
  <si>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</si>
  <si>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</si>
  <si>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</si>
  <si>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</si>
  <si>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</si>
  <si>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</si>
  <si>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</si>
  <si>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</si>
  <si>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</si>
  <si>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</si>
  <si>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</si>
  <si>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</si>
  <si>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</si>
  <si>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</si>
  <si>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</si>
  <si>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</si>
  <si>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</si>
  <si>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</si>
  <si>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</si>
  <si>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</si>
  <si>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</si>
  <si>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</si>
  <si>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</si>
  <si>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</si>
  <si>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</si>
  <si>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</si>
  <si>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</si>
  <si>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</si>
  <si>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</si>
  <si>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</si>
  <si>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</si>
  <si>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</si>
  <si>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</si>
  <si>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</si>
  <si>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</si>
  <si>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</si>
  <si>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</si>
  <si>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</si>
  <si>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</si>
  <si>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</si>
  <si>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</si>
  <si>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</si>
  <si>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</si>
  <si>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</si>
  <si>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</si>
  <si>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</si>
  <si>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</si>
  <si>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</si>
  <si>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</si>
  <si>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</si>
  <si>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</si>
  <si>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</si>
  <si>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</si>
  <si>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</si>
  <si>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</si>
  <si>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</si>
  <si>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</si>
  <si>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</si>
  <si>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</si>
  <si>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</si>
  <si>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</si>
  <si>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</si>
  <si>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</si>
  <si>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</si>
  <si>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</si>
  <si>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</si>
  <si>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</si>
  <si>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</si>
  <si>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</si>
  <si>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</si>
  <si>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</si>
  <si>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</si>
  <si>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</si>
  <si>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</si>
  <si>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</si>
  <si>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</si>
  <si>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</si>
  <si>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</si>
  <si>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</si>
  <si>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</si>
  <si>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</si>
  <si>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</si>
  <si>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</si>
  <si>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</si>
  <si>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</si>
  <si>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</si>
  <si>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</si>
  <si>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</si>
  <si>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</si>
  <si>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</si>
  <si>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</si>
  <si>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</si>
  <si>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</si>
  <si>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</si>
  <si>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</si>
  <si>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</si>
  <si>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</si>
  <si>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</si>
  <si>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</si>
  <si>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</si>
  <si>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</si>
  <si>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</si>
  <si>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</si>
  <si>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</si>
  <si>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</si>
  <si>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</si>
  <si>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</si>
  <si>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</si>
  <si>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</si>
  <si>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</si>
  <si>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</si>
  <si>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</si>
  <si>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</si>
  <si>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</si>
  <si>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</si>
  <si>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</si>
  <si>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</si>
  <si>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</si>
  <si>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</si>
  <si>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</si>
  <si>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</si>
  <si>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</si>
  <si>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</si>
  <si>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</si>
  <si>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</si>
  <si>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</si>
  <si>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</si>
  <si>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</si>
  <si>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</si>
  <si>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</si>
  <si>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</si>
  <si>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</si>
  <si>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</si>
  <si>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</si>
  <si>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</si>
  <si>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</si>
  <si>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</si>
  <si>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</si>
  <si>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</si>
  <si>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</si>
  <si>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</si>
  <si>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</si>
  <si>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</si>
  <si>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</si>
  <si>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</si>
  <si>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</si>
  <si>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</si>
  <si>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</si>
  <si>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</si>
  <si>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</si>
  <si>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</si>
  <si>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</si>
  <si>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</si>
  <si>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</si>
  <si>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</si>
  <si>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</si>
  <si>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</si>
  <si>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</si>
  <si>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</si>
  <si>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</si>
  <si>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</si>
  <si>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</si>
  <si>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</si>
  <si>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</si>
  <si>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</si>
  <si>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</si>
  <si>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</si>
  <si>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</si>
  <si>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</si>
  <si>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</si>
  <si>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</si>
  <si>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</si>
  <si>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</si>
  <si>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</si>
  <si>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</si>
  <si>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</si>
  <si>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</si>
  <si>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</si>
  <si>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</si>
  <si>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</si>
  <si>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</si>
  <si>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</si>
  <si>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</si>
  <si>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</si>
  <si>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</si>
  <si>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</si>
  <si>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</si>
  <si>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</si>
  <si>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</si>
  <si>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</si>
  <si>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</si>
  <si>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</si>
  <si>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</si>
  <si>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</si>
  <si>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</si>
  <si>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</si>
  <si>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</si>
  <si>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</si>
  <si>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</si>
  <si>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</si>
  <si>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</si>
  <si>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</si>
  <si>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</si>
  <si>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</si>
  <si>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</si>
  <si>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</si>
  <si>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</si>
  <si>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</si>
  <si>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</si>
  <si>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</si>
  <si>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</si>
  <si>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</si>
  <si>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</si>
  <si>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</si>
  <si>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</si>
  <si>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</si>
  <si>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</si>
  <si>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</si>
  <si>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</si>
  <si>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</si>
  <si>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</si>
  <si>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</si>
  <si>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</si>
  <si>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</si>
  <si>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</si>
  <si>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</si>
  <si>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</si>
  <si>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</si>
  <si>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</si>
  <si>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</si>
  <si>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</si>
  <si>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</si>
  <si>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</si>
  <si>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</si>
  <si>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</si>
  <si>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</si>
  <si>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</si>
  <si>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</si>
  <si>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</si>
  <si>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</si>
  <si>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</si>
  <si>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</si>
  <si>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</si>
  <si>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</si>
  <si>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</si>
  <si>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</si>
  <si>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</si>
  <si>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</si>
  <si>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</si>
  <si>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</si>
  <si>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</si>
  <si>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</si>
  <si>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</si>
  <si>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</si>
  <si>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</si>
  <si>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</si>
  <si>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</si>
  <si>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</si>
  <si>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</si>
  <si>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</si>
  <si>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</si>
  <si>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</si>
  <si>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</si>
  <si>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</si>
  <si>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</si>
  <si>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</si>
  <si>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</si>
  <si>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</si>
  <si>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</si>
  <si>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</si>
  <si>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</si>
  <si>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</si>
  <si>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</si>
  <si>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</si>
  <si>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</si>
  <si>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</si>
  <si>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</si>
  <si>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</si>
  <si>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</si>
  <si>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</si>
  <si>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</si>
  <si>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</si>
  <si>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</si>
  <si>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</si>
  <si>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</si>
  <si>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</si>
  <si>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</si>
  <si>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</si>
  <si>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</si>
  <si>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</si>
  <si>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</si>
  <si>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</si>
  <si>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</si>
  <si>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</si>
  <si>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</si>
  <si>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</si>
  <si>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</si>
  <si>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</si>
  <si>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</si>
  <si>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</si>
  <si>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</si>
  <si>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</si>
  <si>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</si>
  <si>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</si>
  <si>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</si>
  <si>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</si>
  <si>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</si>
  <si>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</si>
  <si>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</si>
  <si>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</si>
  <si>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</si>
  <si>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</si>
  <si>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</si>
  <si>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</si>
  <si>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</si>
  <si>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</si>
  <si>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</si>
  <si>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</si>
  <si>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</si>
  <si>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</si>
  <si>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</si>
  <si>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</si>
  <si>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</si>
  <si>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</si>
  <si>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</si>
  <si>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</si>
  <si>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</si>
  <si>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</si>
  <si>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</si>
  <si>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</si>
  <si>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</si>
  <si>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</si>
  <si>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</si>
  <si>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</si>
  <si>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</si>
  <si>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</si>
  <si>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</si>
  <si>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</si>
  <si>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</si>
  <si>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</si>
  <si>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</si>
  <si>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</si>
  <si>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</si>
  <si>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</si>
  <si>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</si>
  <si>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</si>
  <si>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</si>
  <si>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</si>
  <si>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</si>
  <si>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</si>
  <si>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</si>
  <si>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</si>
  <si>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</si>
  <si>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</si>
  <si>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</si>
  <si>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</si>
  <si>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</si>
  <si>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</si>
  <si>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</si>
  <si>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</si>
  <si>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</si>
  <si>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</si>
  <si>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</si>
  <si>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</si>
  <si>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</si>
  <si>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</si>
  <si>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</si>
  <si>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</si>
  <si>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</si>
  <si>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</si>
  <si>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</si>
  <si>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</si>
  <si>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</si>
  <si>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</si>
  <si>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</si>
  <si>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</si>
  <si>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</si>
  <si>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</si>
  <si>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</si>
  <si>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</si>
  <si>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</si>
  <si>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</si>
  <si>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</si>
  <si>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</si>
  <si>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</si>
  <si>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</si>
  <si>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</si>
  <si>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</si>
  <si>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</si>
  <si>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</si>
  <si>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</si>
  <si>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</si>
  <si>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</si>
  <si>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</si>
  <si>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</si>
  <si>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</si>
  <si>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</si>
  <si>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</si>
  <si>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</si>
  <si>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</si>
  <si>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</si>
  <si>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</si>
  <si>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</si>
  <si>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</si>
  <si>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</si>
  <si>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</si>
  <si>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</si>
  <si>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</si>
  <si>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</si>
  <si>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</si>
  <si>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Periode 01-24 April 2018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</si>
  <si>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</si>
  <si>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</si>
  <si>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</si>
  <si>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</si>
  <si>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</si>
  <si>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</si>
  <si>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</si>
  <si>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</si>
  <si>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</si>
  <si>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</si>
  <si>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</si>
  <si>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</si>
  <si>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</si>
  <si>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</si>
  <si>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</si>
  <si>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</si>
  <si>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</si>
  <si>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</si>
  <si>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</si>
  <si>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</si>
  <si>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</si>
  <si>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</si>
  <si>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</si>
  <si>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</si>
  <si>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</si>
  <si>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</si>
  <si>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</si>
  <si>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</si>
  <si>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</si>
  <si>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</si>
  <si>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</si>
  <si>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</si>
  <si>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</si>
  <si>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</si>
  <si>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</si>
  <si>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</si>
  <si>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</si>
  <si>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</si>
  <si>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</si>
  <si>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</si>
  <si>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</si>
  <si>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</si>
  <si>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</si>
  <si>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</si>
  <si>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</si>
  <si>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</si>
  <si>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</si>
  <si>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</si>
  <si>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</si>
  <si>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</si>
  <si>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</si>
  <si>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</si>
  <si>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</si>
  <si>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</si>
  <si>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</si>
  <si>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</si>
  <si>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</si>
  <si>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</si>
  <si>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</si>
  <si>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</si>
  <si>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</si>
  <si>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</si>
  <si>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</si>
  <si>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Mandiri (USD) Inc E9-18 USD.400</t>
  </si>
  <si>
    <t>Hotwork International Inc (Inv no.007,008,022,024,025,026) + E09-18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</si>
  <si>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</si>
  <si>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</si>
  <si>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</si>
  <si>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</si>
  <si>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</si>
  <si>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</si>
  <si>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</si>
  <si>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</si>
  <si>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Cilegon, 12 July 2018</t>
  </si>
  <si>
    <t>Periode 02-12 July 2018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</si>
</sst>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0" fillId="0" borderId="0" xfId="0" applyFont="1" applyFill="1"/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567"/>
  <sheetViews>
    <sheetView topLeftCell="E533" workbookViewId="0">
      <selection activeCell="B544" sqref="B544:I545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85.57031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69" width="9.140625" style="2"/>
    <col min="70" max="16384" width="9.140625" style="72"/>
  </cols>
  <sheetData>
    <row r="1" spans="1:69" ht="31.5">
      <c r="A1" s="1" t="s">
        <v>116</v>
      </c>
      <c r="B1" s="1"/>
      <c r="C1" s="1"/>
      <c r="D1" s="1"/>
      <c r="E1" s="1"/>
      <c r="F1" s="1"/>
      <c r="G1" s="1"/>
      <c r="H1" s="167"/>
      <c r="I1" s="1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</row>
    <row r="2" spans="1:69" ht="20.100000000000001" customHeight="1"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</row>
    <row r="3" spans="1:69" s="73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20.100000000000001" hidden="1" customHeight="1">
      <c r="A4" s="173" t="s">
        <v>112</v>
      </c>
      <c r="B4" s="174"/>
      <c r="C4" s="7"/>
      <c r="D4" s="9"/>
      <c r="E4" s="7"/>
      <c r="F4" s="7"/>
      <c r="G4" s="11"/>
      <c r="H4" s="77"/>
      <c r="I4" s="9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</row>
    <row r="5" spans="1:69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77">
        <v>64243410</v>
      </c>
      <c r="I5" s="9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</row>
    <row r="6" spans="1:69" s="74" customFormat="1" ht="20.100000000000001" hidden="1" customHeight="1">
      <c r="A6" s="13">
        <v>2</v>
      </c>
      <c r="B6" s="60">
        <v>42738</v>
      </c>
      <c r="C6" s="13" t="s">
        <v>101</v>
      </c>
      <c r="D6" s="61" t="s">
        <v>10</v>
      </c>
      <c r="E6" s="13" t="s">
        <v>115</v>
      </c>
      <c r="F6" s="62" t="s">
        <v>12</v>
      </c>
      <c r="G6" s="63"/>
      <c r="H6" s="78">
        <v>112947912</v>
      </c>
      <c r="I6" s="61" t="s">
        <v>208</v>
      </c>
    </row>
    <row r="7" spans="1:69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77">
        <v>64243410</v>
      </c>
      <c r="I7" s="9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</row>
    <row r="8" spans="1:69" ht="20.100000000000001" hidden="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77">
        <v>38815825</v>
      </c>
      <c r="I8" s="9" t="s">
        <v>120</v>
      </c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</row>
    <row r="9" spans="1:69" ht="20.100000000000001" hidden="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77">
        <v>40174900</v>
      </c>
      <c r="I9" s="9" t="s">
        <v>120</v>
      </c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</row>
    <row r="10" spans="1:69" ht="20.100000000000001" hidden="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77">
        <v>56389200</v>
      </c>
      <c r="I10" s="9" t="s">
        <v>120</v>
      </c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</row>
    <row r="11" spans="1:69" s="74" customFormat="1" ht="20.100000000000001" hidden="1" customHeight="1">
      <c r="A11" s="7">
        <v>7</v>
      </c>
      <c r="B11" s="60">
        <v>42745</v>
      </c>
      <c r="C11" s="13" t="s">
        <v>23</v>
      </c>
      <c r="D11" s="61" t="s">
        <v>145</v>
      </c>
      <c r="E11" s="13" t="s">
        <v>146</v>
      </c>
      <c r="F11" s="13" t="s">
        <v>24</v>
      </c>
      <c r="G11" s="63"/>
      <c r="H11" s="78">
        <v>8000255</v>
      </c>
      <c r="I11" s="61" t="s">
        <v>29</v>
      </c>
    </row>
    <row r="12" spans="1:69" s="74" customFormat="1" ht="20.100000000000001" hidden="1" customHeight="1">
      <c r="A12" s="7">
        <v>8</v>
      </c>
      <c r="B12" s="60">
        <v>42747</v>
      </c>
      <c r="C12" s="13" t="s">
        <v>36</v>
      </c>
      <c r="D12" s="61" t="s">
        <v>37</v>
      </c>
      <c r="E12" s="13" t="s">
        <v>152</v>
      </c>
      <c r="F12" s="62" t="s">
        <v>153</v>
      </c>
      <c r="G12" s="63"/>
      <c r="H12" s="78">
        <v>9398200</v>
      </c>
      <c r="I12" s="61" t="s">
        <v>29</v>
      </c>
    </row>
    <row r="13" spans="1:69" s="74" customFormat="1" ht="20.100000000000001" hidden="1" customHeight="1">
      <c r="A13" s="7">
        <v>9</v>
      </c>
      <c r="B13" s="60">
        <v>42747</v>
      </c>
      <c r="C13" s="13" t="s">
        <v>154</v>
      </c>
      <c r="D13" s="61" t="s">
        <v>94</v>
      </c>
      <c r="E13" s="13" t="s">
        <v>155</v>
      </c>
      <c r="F13" s="62" t="s">
        <v>98</v>
      </c>
      <c r="G13" s="63"/>
      <c r="H13" s="78">
        <v>27375600</v>
      </c>
      <c r="I13" s="61" t="s">
        <v>29</v>
      </c>
    </row>
    <row r="14" spans="1:69" s="74" customFormat="1" ht="20.100000000000001" hidden="1" customHeight="1">
      <c r="A14" s="13">
        <v>10</v>
      </c>
      <c r="B14" s="60">
        <v>42747</v>
      </c>
      <c r="C14" s="13" t="s">
        <v>128</v>
      </c>
      <c r="D14" s="61" t="s">
        <v>129</v>
      </c>
      <c r="E14" s="13" t="s">
        <v>130</v>
      </c>
      <c r="F14" s="62" t="s">
        <v>132</v>
      </c>
      <c r="G14" s="63"/>
      <c r="H14" s="78">
        <v>105836220</v>
      </c>
      <c r="I14" s="61" t="s">
        <v>131</v>
      </c>
    </row>
    <row r="15" spans="1:69" s="74" customFormat="1" ht="20.100000000000001" hidden="1" customHeight="1">
      <c r="A15" s="13">
        <v>11</v>
      </c>
      <c r="B15" s="60">
        <v>42747</v>
      </c>
      <c r="C15" s="13" t="s">
        <v>117</v>
      </c>
      <c r="D15" s="61" t="s">
        <v>139</v>
      </c>
      <c r="E15" s="13" t="s">
        <v>140</v>
      </c>
      <c r="F15" s="13" t="s">
        <v>21</v>
      </c>
      <c r="G15" s="63"/>
      <c r="H15" s="78">
        <v>282277247</v>
      </c>
      <c r="I15" s="61" t="s">
        <v>141</v>
      </c>
    </row>
    <row r="16" spans="1:69" s="74" customFormat="1" ht="20.100000000000001" hidden="1" customHeight="1">
      <c r="A16" s="7">
        <v>12</v>
      </c>
      <c r="B16" s="60">
        <v>42751</v>
      </c>
      <c r="C16" s="13" t="s">
        <v>142</v>
      </c>
      <c r="D16" s="61" t="s">
        <v>147</v>
      </c>
      <c r="E16" s="13" t="s">
        <v>143</v>
      </c>
      <c r="F16" s="62" t="s">
        <v>144</v>
      </c>
      <c r="G16" s="63"/>
      <c r="H16" s="78">
        <v>28028700</v>
      </c>
      <c r="I16" s="61" t="s">
        <v>29</v>
      </c>
    </row>
    <row r="17" spans="1:69" s="74" customFormat="1" ht="20.100000000000001" hidden="1" customHeight="1">
      <c r="A17" s="7">
        <v>13</v>
      </c>
      <c r="B17" s="60">
        <v>42751</v>
      </c>
      <c r="C17" s="13" t="s">
        <v>42</v>
      </c>
      <c r="D17" s="61" t="s">
        <v>33</v>
      </c>
      <c r="E17" s="13" t="s">
        <v>134</v>
      </c>
      <c r="F17" s="62" t="s">
        <v>148</v>
      </c>
      <c r="G17" s="63"/>
      <c r="H17" s="78">
        <v>10831645</v>
      </c>
      <c r="I17" s="80" t="s">
        <v>156</v>
      </c>
    </row>
    <row r="18" spans="1:69" s="74" customFormat="1" ht="20.100000000000001" hidden="1" customHeight="1">
      <c r="A18" s="7">
        <v>14</v>
      </c>
      <c r="B18" s="60">
        <v>42752</v>
      </c>
      <c r="C18" s="13" t="s">
        <v>149</v>
      </c>
      <c r="D18" s="61" t="s">
        <v>97</v>
      </c>
      <c r="E18" s="13" t="s">
        <v>151</v>
      </c>
      <c r="F18" s="62" t="s">
        <v>150</v>
      </c>
      <c r="G18" s="63"/>
      <c r="H18" s="78">
        <v>142611000</v>
      </c>
      <c r="I18" s="61" t="s">
        <v>29</v>
      </c>
    </row>
    <row r="19" spans="1:69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77">
        <v>10754288</v>
      </c>
      <c r="I19" s="9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</row>
    <row r="20" spans="1:69" ht="20.100000000000001" hidden="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77">
        <v>1753050</v>
      </c>
      <c r="I20" s="9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</row>
    <row r="21" spans="1:69" s="74" customFormat="1" ht="20.100000000000001" hidden="1" customHeight="1">
      <c r="A21" s="13">
        <v>17</v>
      </c>
      <c r="B21" s="60">
        <v>42753</v>
      </c>
      <c r="C21" s="13" t="s">
        <v>183</v>
      </c>
      <c r="D21" s="61" t="s">
        <v>184</v>
      </c>
      <c r="E21" s="13" t="s">
        <v>185</v>
      </c>
      <c r="F21" s="62" t="s">
        <v>186</v>
      </c>
      <c r="G21" s="63"/>
      <c r="H21" s="78">
        <v>39448020</v>
      </c>
      <c r="I21" s="61" t="s">
        <v>187</v>
      </c>
    </row>
    <row r="22" spans="1:69" ht="20.100000000000001" hidden="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77">
        <v>38769375</v>
      </c>
      <c r="I22" s="9" t="s">
        <v>29</v>
      </c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</row>
    <row r="23" spans="1:69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77">
        <v>10788000</v>
      </c>
      <c r="I23" s="9" t="s">
        <v>29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</row>
    <row r="24" spans="1:69" ht="20.100000000000001" hidden="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77">
        <v>13147875</v>
      </c>
      <c r="I24" s="9" t="s">
        <v>29</v>
      </c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</row>
    <row r="25" spans="1:69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77">
        <v>13147875</v>
      </c>
      <c r="I25" s="9" t="s">
        <v>29</v>
      </c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</row>
    <row r="26" spans="1:69" ht="20.100000000000001" hidden="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77">
        <v>24947250</v>
      </c>
      <c r="I26" s="9" t="s">
        <v>29</v>
      </c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</row>
    <row r="27" spans="1:69" ht="20.100000000000001" hidden="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77">
        <v>40174900</v>
      </c>
      <c r="I27" s="9" t="s">
        <v>29</v>
      </c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</row>
    <row r="28" spans="1:69" ht="20.100000000000001" hidden="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77"/>
      <c r="I28" s="9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</row>
    <row r="29" spans="1:69" ht="20.100000000000001" hidden="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77">
        <v>163931460</v>
      </c>
      <c r="I29" s="9" t="s">
        <v>29</v>
      </c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</row>
    <row r="30" spans="1:69" ht="20.100000000000001" hidden="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77">
        <v>40746000</v>
      </c>
      <c r="I30" s="9" t="s">
        <v>29</v>
      </c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</row>
    <row r="31" spans="1:69" ht="20.100000000000001" hidden="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77">
        <v>132692400</v>
      </c>
      <c r="I31" s="9" t="s">
        <v>29</v>
      </c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</row>
    <row r="32" spans="1:69" ht="20.100000000000001" hidden="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77">
        <v>24116600</v>
      </c>
      <c r="I32" s="9" t="s">
        <v>190</v>
      </c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</row>
    <row r="33" spans="1:69" ht="20.100000000000001" hidden="1" customHeight="1">
      <c r="A33" s="7">
        <v>29</v>
      </c>
      <c r="B33" s="8">
        <v>42761</v>
      </c>
      <c r="C33" s="7" t="s">
        <v>193</v>
      </c>
      <c r="D33" s="9" t="s">
        <v>94</v>
      </c>
      <c r="E33" s="64" t="s">
        <v>194</v>
      </c>
      <c r="F33" s="12" t="s">
        <v>18</v>
      </c>
      <c r="G33" s="11"/>
      <c r="H33" s="77">
        <v>27375600</v>
      </c>
      <c r="I33" s="9" t="s">
        <v>29</v>
      </c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</row>
    <row r="34" spans="1:69" ht="20.100000000000001" hidden="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77">
        <v>34219625</v>
      </c>
      <c r="I34" s="9" t="s">
        <v>29</v>
      </c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</row>
    <row r="35" spans="1:69" ht="20.100000000000001" hidden="1" customHeight="1">
      <c r="A35" s="99"/>
      <c r="B35" s="100"/>
      <c r="C35" s="175" t="s">
        <v>28</v>
      </c>
      <c r="D35" s="176"/>
      <c r="E35" s="176"/>
      <c r="F35" s="177"/>
      <c r="G35" s="101">
        <f>SUM(G5:G34)</f>
        <v>12650</v>
      </c>
      <c r="H35" s="102">
        <f>SUM(H5:H34)</f>
        <v>1607185842</v>
      </c>
      <c r="I35" s="98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</row>
    <row r="36" spans="1:69" ht="20.100000000000001" hidden="1" customHeight="1">
      <c r="A36" s="173" t="s">
        <v>191</v>
      </c>
      <c r="B36" s="174"/>
      <c r="C36" s="59"/>
      <c r="D36" s="59"/>
      <c r="E36" s="59"/>
      <c r="F36" s="59"/>
      <c r="G36" s="58"/>
      <c r="H36" s="168"/>
      <c r="I36" s="9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</row>
    <row r="37" spans="1:69" s="74" customFormat="1" ht="20.100000000000001" hidden="1" customHeight="1">
      <c r="A37" s="13">
        <v>1</v>
      </c>
      <c r="B37" s="60">
        <v>42767</v>
      </c>
      <c r="C37" s="13" t="s">
        <v>128</v>
      </c>
      <c r="D37" s="61" t="s">
        <v>129</v>
      </c>
      <c r="E37" s="13" t="s">
        <v>130</v>
      </c>
      <c r="F37" s="62" t="s">
        <v>132</v>
      </c>
      <c r="G37" s="63"/>
      <c r="H37" s="78">
        <v>60000000</v>
      </c>
      <c r="I37" s="61" t="s">
        <v>192</v>
      </c>
    </row>
    <row r="38" spans="1:69" s="74" customFormat="1" ht="20.100000000000001" hidden="1" customHeight="1">
      <c r="A38" s="13">
        <v>2</v>
      </c>
      <c r="B38" s="60">
        <v>42767</v>
      </c>
      <c r="C38" s="13" t="s">
        <v>200</v>
      </c>
      <c r="D38" s="61" t="s">
        <v>201</v>
      </c>
      <c r="E38" s="13" t="s">
        <v>206</v>
      </c>
      <c r="F38" s="62" t="s">
        <v>207</v>
      </c>
      <c r="G38" s="63"/>
      <c r="H38" s="78">
        <v>10282580</v>
      </c>
      <c r="I38" s="61" t="s">
        <v>29</v>
      </c>
    </row>
    <row r="39" spans="1:69" s="74" customFormat="1" ht="20.100000000000001" hidden="1" customHeight="1">
      <c r="A39" s="13">
        <v>3</v>
      </c>
      <c r="B39" s="60">
        <v>42767</v>
      </c>
      <c r="C39" s="13" t="s">
        <v>202</v>
      </c>
      <c r="D39" s="61" t="s">
        <v>203</v>
      </c>
      <c r="E39" s="13" t="s">
        <v>204</v>
      </c>
      <c r="F39" s="62" t="s">
        <v>26</v>
      </c>
      <c r="G39" s="63"/>
      <c r="H39" s="78">
        <v>124723368</v>
      </c>
      <c r="I39" s="61" t="s">
        <v>205</v>
      </c>
    </row>
    <row r="40" spans="1:69" s="74" customFormat="1" ht="20.100000000000001" hidden="1" customHeight="1">
      <c r="A40" s="13">
        <v>4</v>
      </c>
      <c r="B40" s="60">
        <v>42768</v>
      </c>
      <c r="C40" s="13" t="s">
        <v>196</v>
      </c>
      <c r="D40" s="71" t="s">
        <v>197</v>
      </c>
      <c r="E40" s="13" t="s">
        <v>198</v>
      </c>
      <c r="F40" s="62" t="s">
        <v>22</v>
      </c>
      <c r="G40" s="63"/>
      <c r="H40" s="78">
        <v>14021700</v>
      </c>
      <c r="I40" s="61" t="s">
        <v>29</v>
      </c>
    </row>
    <row r="41" spans="1:69" s="74" customFormat="1" ht="20.100000000000001" hidden="1" customHeight="1">
      <c r="A41" s="13">
        <v>5</v>
      </c>
      <c r="B41" s="60">
        <v>42768</v>
      </c>
      <c r="C41" s="13" t="s">
        <v>157</v>
      </c>
      <c r="D41" s="71" t="s">
        <v>199</v>
      </c>
      <c r="E41" s="13" t="s">
        <v>108</v>
      </c>
      <c r="F41" s="13" t="s">
        <v>20</v>
      </c>
      <c r="G41" s="63"/>
      <c r="H41" s="78">
        <v>96787300</v>
      </c>
      <c r="I41" s="61" t="s">
        <v>29</v>
      </c>
    </row>
    <row r="42" spans="1:69" s="74" customFormat="1" ht="20.100000000000001" hidden="1" customHeight="1">
      <c r="A42" s="13">
        <v>6</v>
      </c>
      <c r="B42" s="60">
        <v>42775</v>
      </c>
      <c r="C42" s="13" t="s">
        <v>157</v>
      </c>
      <c r="D42" s="71" t="s">
        <v>209</v>
      </c>
      <c r="E42" s="13" t="s">
        <v>210</v>
      </c>
      <c r="F42" s="13" t="s">
        <v>20</v>
      </c>
      <c r="G42" s="63"/>
      <c r="H42" s="78">
        <v>83375100</v>
      </c>
      <c r="I42" s="61" t="s">
        <v>29</v>
      </c>
    </row>
    <row r="43" spans="1:69" s="74" customFormat="1" ht="20.100000000000001" hidden="1" customHeight="1">
      <c r="A43" s="13">
        <v>7</v>
      </c>
      <c r="B43" s="60">
        <v>42776</v>
      </c>
      <c r="C43" s="13" t="s">
        <v>211</v>
      </c>
      <c r="D43" s="71" t="s">
        <v>212</v>
      </c>
      <c r="E43" s="13" t="s">
        <v>213</v>
      </c>
      <c r="F43" s="62" t="s">
        <v>9</v>
      </c>
      <c r="G43" s="63"/>
      <c r="H43" s="78">
        <v>13242450</v>
      </c>
      <c r="I43" s="61" t="s">
        <v>29</v>
      </c>
    </row>
    <row r="44" spans="1:69" s="74" customFormat="1" ht="20.100000000000001" hidden="1" customHeight="1">
      <c r="A44" s="13">
        <v>8</v>
      </c>
      <c r="B44" s="60">
        <v>42776</v>
      </c>
      <c r="C44" s="13" t="s">
        <v>215</v>
      </c>
      <c r="D44" s="71" t="s">
        <v>216</v>
      </c>
      <c r="E44" s="13" t="s">
        <v>214</v>
      </c>
      <c r="F44" s="62" t="s">
        <v>186</v>
      </c>
      <c r="G44" s="63"/>
      <c r="H44" s="78">
        <v>132486820</v>
      </c>
      <c r="I44" s="61" t="s">
        <v>29</v>
      </c>
    </row>
    <row r="45" spans="1:69" s="74" customFormat="1" ht="20.100000000000001" hidden="1" customHeight="1">
      <c r="A45" s="13">
        <v>9</v>
      </c>
      <c r="B45" s="60">
        <v>42776</v>
      </c>
      <c r="C45" s="13" t="s">
        <v>23</v>
      </c>
      <c r="D45" s="71" t="s">
        <v>217</v>
      </c>
      <c r="E45" s="13" t="s">
        <v>218</v>
      </c>
      <c r="F45" s="13" t="s">
        <v>24</v>
      </c>
      <c r="G45" s="63"/>
      <c r="H45" s="78">
        <v>76115300</v>
      </c>
      <c r="I45" s="61" t="s">
        <v>29</v>
      </c>
    </row>
    <row r="46" spans="1:69" s="74" customFormat="1" ht="20.100000000000001" hidden="1" customHeight="1">
      <c r="A46" s="13">
        <v>10</v>
      </c>
      <c r="B46" s="60">
        <v>42780</v>
      </c>
      <c r="C46" s="13" t="s">
        <v>41</v>
      </c>
      <c r="D46" s="71" t="s">
        <v>32</v>
      </c>
      <c r="E46" s="13" t="s">
        <v>219</v>
      </c>
      <c r="F46" s="62" t="s">
        <v>96</v>
      </c>
      <c r="G46" s="63"/>
      <c r="H46" s="78">
        <v>10745828</v>
      </c>
      <c r="I46" s="61"/>
    </row>
    <row r="47" spans="1:69" s="74" customFormat="1" ht="20.100000000000001" hidden="1" customHeight="1">
      <c r="A47" s="13">
        <v>11</v>
      </c>
      <c r="B47" s="60">
        <v>42781</v>
      </c>
      <c r="C47" s="13" t="s">
        <v>23</v>
      </c>
      <c r="D47" s="71" t="s">
        <v>235</v>
      </c>
      <c r="E47" s="13" t="s">
        <v>236</v>
      </c>
      <c r="F47" s="13" t="s">
        <v>24</v>
      </c>
      <c r="G47" s="63"/>
      <c r="H47" s="78">
        <v>25126700</v>
      </c>
      <c r="I47" s="61" t="s">
        <v>29</v>
      </c>
    </row>
    <row r="48" spans="1:69" s="74" customFormat="1" ht="20.100000000000001" hidden="1" customHeight="1">
      <c r="A48" s="13">
        <v>12</v>
      </c>
      <c r="B48" s="60">
        <v>42782</v>
      </c>
      <c r="C48" s="13" t="s">
        <v>91</v>
      </c>
      <c r="D48" s="71" t="s">
        <v>220</v>
      </c>
      <c r="E48" s="13" t="s">
        <v>146</v>
      </c>
      <c r="F48" s="13" t="s">
        <v>92</v>
      </c>
      <c r="G48" s="63"/>
      <c r="H48" s="78">
        <v>33786790</v>
      </c>
      <c r="I48" s="61" t="s">
        <v>29</v>
      </c>
    </row>
    <row r="49" spans="1:69" s="74" customFormat="1" ht="20.100000000000001" hidden="1" customHeight="1">
      <c r="A49" s="13">
        <v>13</v>
      </c>
      <c r="B49" s="60">
        <v>42782</v>
      </c>
      <c r="C49" s="13" t="s">
        <v>42</v>
      </c>
      <c r="D49" s="71" t="s">
        <v>33</v>
      </c>
      <c r="E49" s="13" t="s">
        <v>234</v>
      </c>
      <c r="F49" s="62" t="s">
        <v>95</v>
      </c>
      <c r="G49" s="63"/>
      <c r="H49" s="78">
        <v>10645828</v>
      </c>
      <c r="I49" s="61" t="s">
        <v>29</v>
      </c>
    </row>
    <row r="50" spans="1:69" s="74" customFormat="1" ht="20.100000000000001" hidden="1" customHeight="1">
      <c r="A50" s="13">
        <v>14</v>
      </c>
      <c r="B50" s="60">
        <v>42782</v>
      </c>
      <c r="C50" s="13" t="s">
        <v>227</v>
      </c>
      <c r="D50" s="71" t="s">
        <v>107</v>
      </c>
      <c r="E50" s="13" t="s">
        <v>228</v>
      </c>
      <c r="F50" s="62" t="s">
        <v>229</v>
      </c>
      <c r="G50" s="63"/>
      <c r="H50" s="78">
        <v>41420875</v>
      </c>
      <c r="I50" s="61" t="s">
        <v>29</v>
      </c>
    </row>
    <row r="51" spans="1:69" s="74" customFormat="1" ht="20.100000000000001" hidden="1" customHeight="1">
      <c r="A51" s="13">
        <v>15</v>
      </c>
      <c r="B51" s="60">
        <v>42782</v>
      </c>
      <c r="C51" s="13" t="s">
        <v>117</v>
      </c>
      <c r="D51" s="71" t="s">
        <v>226</v>
      </c>
      <c r="E51" s="13" t="s">
        <v>140</v>
      </c>
      <c r="F51" s="13" t="s">
        <v>21</v>
      </c>
      <c r="G51" s="63"/>
      <c r="H51" s="78">
        <v>101518275</v>
      </c>
      <c r="I51" s="61" t="s">
        <v>29</v>
      </c>
    </row>
    <row r="52" spans="1:69" s="74" customFormat="1" ht="20.100000000000001" hidden="1" customHeight="1">
      <c r="A52" s="13">
        <v>16</v>
      </c>
      <c r="B52" s="60">
        <v>42783</v>
      </c>
      <c r="C52" s="13" t="s">
        <v>117</v>
      </c>
      <c r="D52" s="71" t="s">
        <v>230</v>
      </c>
      <c r="E52" s="13" t="s">
        <v>231</v>
      </c>
      <c r="F52" s="13" t="s">
        <v>21</v>
      </c>
      <c r="G52" s="63"/>
      <c r="H52" s="78">
        <v>112173600</v>
      </c>
      <c r="I52" s="61" t="s">
        <v>29</v>
      </c>
    </row>
    <row r="53" spans="1:69" s="74" customFormat="1" ht="20.100000000000001" hidden="1" customHeight="1">
      <c r="A53" s="13">
        <v>17</v>
      </c>
      <c r="B53" s="60">
        <v>42783</v>
      </c>
      <c r="C53" s="13" t="s">
        <v>232</v>
      </c>
      <c r="D53" s="71" t="s">
        <v>184</v>
      </c>
      <c r="E53" s="13" t="s">
        <v>233</v>
      </c>
      <c r="F53" s="62" t="s">
        <v>15</v>
      </c>
      <c r="G53" s="63"/>
      <c r="H53" s="78">
        <v>70702230</v>
      </c>
      <c r="I53" s="61" t="s">
        <v>120</v>
      </c>
    </row>
    <row r="54" spans="1:69" s="74" customFormat="1" ht="20.100000000000001" hidden="1" customHeight="1">
      <c r="A54" s="13">
        <v>18</v>
      </c>
      <c r="B54" s="60">
        <v>42783</v>
      </c>
      <c r="C54" s="13" t="s">
        <v>105</v>
      </c>
      <c r="D54" s="71" t="s">
        <v>178</v>
      </c>
      <c r="E54" s="13" t="s">
        <v>222</v>
      </c>
      <c r="F54" s="62" t="s">
        <v>133</v>
      </c>
      <c r="G54" s="63">
        <v>900</v>
      </c>
      <c r="H54" s="78"/>
      <c r="I54" s="61"/>
    </row>
    <row r="55" spans="1:69" s="74" customFormat="1" ht="20.100000000000001" hidden="1" customHeight="1">
      <c r="A55" s="13">
        <v>19</v>
      </c>
      <c r="B55" s="60">
        <v>42787</v>
      </c>
      <c r="C55" s="13" t="s">
        <v>223</v>
      </c>
      <c r="D55" s="71" t="s">
        <v>224</v>
      </c>
      <c r="E55" s="13" t="s">
        <v>225</v>
      </c>
      <c r="F55" s="62" t="s">
        <v>22</v>
      </c>
      <c r="G55" s="63"/>
      <c r="H55" s="78">
        <v>36288203</v>
      </c>
      <c r="I55" s="61"/>
    </row>
    <row r="56" spans="1:69" s="74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5" t="s">
        <v>29</v>
      </c>
    </row>
    <row r="57" spans="1:69" s="74" customFormat="1" ht="20.100000000000001" hidden="1" customHeight="1">
      <c r="A57" s="13">
        <v>21</v>
      </c>
      <c r="B57" s="8">
        <v>42789</v>
      </c>
      <c r="C57" s="13" t="s">
        <v>39</v>
      </c>
      <c r="D57" s="71" t="s">
        <v>40</v>
      </c>
      <c r="E57" s="13" t="s">
        <v>238</v>
      </c>
      <c r="F57" s="62" t="s">
        <v>100</v>
      </c>
      <c r="G57" s="63"/>
      <c r="H57" s="78">
        <v>747823</v>
      </c>
      <c r="I57" s="61" t="s">
        <v>29</v>
      </c>
    </row>
    <row r="58" spans="1:69" s="74" customFormat="1" ht="20.100000000000001" hidden="1" customHeight="1">
      <c r="A58" s="13">
        <v>22</v>
      </c>
      <c r="B58" s="60">
        <v>42790</v>
      </c>
      <c r="C58" s="13" t="s">
        <v>19</v>
      </c>
      <c r="D58" s="71" t="s">
        <v>239</v>
      </c>
      <c r="E58" s="13" t="s">
        <v>240</v>
      </c>
      <c r="F58" s="13" t="s">
        <v>20</v>
      </c>
      <c r="G58" s="63"/>
      <c r="H58" s="78">
        <v>38378375</v>
      </c>
      <c r="I58" s="61" t="s">
        <v>29</v>
      </c>
    </row>
    <row r="59" spans="1:69" s="74" customFormat="1" ht="20.100000000000001" hidden="1" customHeight="1">
      <c r="A59" s="13">
        <v>23</v>
      </c>
      <c r="B59" s="60">
        <v>42793</v>
      </c>
      <c r="C59" s="13" t="s">
        <v>182</v>
      </c>
      <c r="D59" s="71" t="s">
        <v>181</v>
      </c>
      <c r="E59" s="13" t="s">
        <v>241</v>
      </c>
      <c r="F59" s="62" t="s">
        <v>272</v>
      </c>
      <c r="G59" s="63"/>
      <c r="H59" s="78">
        <v>132682400</v>
      </c>
      <c r="I59" s="61" t="s">
        <v>29</v>
      </c>
    </row>
    <row r="60" spans="1:69" s="74" customFormat="1" ht="20.100000000000001" hidden="1" customHeight="1">
      <c r="A60" s="13">
        <v>24</v>
      </c>
      <c r="B60" s="60">
        <v>42794</v>
      </c>
      <c r="C60" s="13" t="s">
        <v>242</v>
      </c>
      <c r="D60" s="71" t="s">
        <v>184</v>
      </c>
      <c r="E60" s="13" t="s">
        <v>243</v>
      </c>
      <c r="F60" s="62" t="s">
        <v>104</v>
      </c>
      <c r="G60" s="63"/>
      <c r="H60" s="78">
        <v>70702230</v>
      </c>
      <c r="I60" s="61" t="s">
        <v>120</v>
      </c>
    </row>
    <row r="61" spans="1:69" s="74" customFormat="1" ht="20.100000000000001" hidden="1" customHeight="1">
      <c r="A61" s="13">
        <v>25</v>
      </c>
      <c r="B61" s="60">
        <v>42794</v>
      </c>
      <c r="C61" s="13" t="s">
        <v>23</v>
      </c>
      <c r="D61" s="71" t="s">
        <v>244</v>
      </c>
      <c r="E61" s="13" t="s">
        <v>246</v>
      </c>
      <c r="F61" s="13" t="s">
        <v>24</v>
      </c>
      <c r="G61" s="63"/>
      <c r="H61" s="78">
        <v>65434600</v>
      </c>
      <c r="I61" s="61" t="s">
        <v>29</v>
      </c>
    </row>
    <row r="62" spans="1:69" s="74" customFormat="1" ht="20.100000000000001" hidden="1" customHeight="1">
      <c r="A62" s="13">
        <v>26</v>
      </c>
      <c r="B62" s="60">
        <v>42794</v>
      </c>
      <c r="C62" s="13" t="s">
        <v>245</v>
      </c>
      <c r="D62" s="71" t="s">
        <v>94</v>
      </c>
      <c r="E62" s="13" t="s">
        <v>247</v>
      </c>
      <c r="F62" s="62" t="s">
        <v>15</v>
      </c>
      <c r="G62" s="63"/>
      <c r="H62" s="78">
        <v>4673900</v>
      </c>
      <c r="I62" s="61" t="s">
        <v>29</v>
      </c>
    </row>
    <row r="63" spans="1:69" ht="20.100000000000001" hidden="1" customHeight="1">
      <c r="A63" s="13">
        <v>27</v>
      </c>
      <c r="B63" s="60">
        <v>42794</v>
      </c>
      <c r="C63" s="13" t="s">
        <v>248</v>
      </c>
      <c r="D63" s="71" t="s">
        <v>45</v>
      </c>
      <c r="E63" s="13" t="s">
        <v>249</v>
      </c>
      <c r="F63" s="62" t="s">
        <v>229</v>
      </c>
      <c r="G63" s="63"/>
      <c r="H63" s="78">
        <v>10679200</v>
      </c>
      <c r="I63" s="61" t="s">
        <v>29</v>
      </c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</row>
    <row r="64" spans="1:69" ht="20.100000000000001" hidden="1" customHeight="1">
      <c r="A64" s="7"/>
      <c r="B64" s="8"/>
      <c r="C64" s="7"/>
      <c r="D64" s="9"/>
      <c r="E64" s="7"/>
      <c r="F64" s="7"/>
      <c r="G64" s="11"/>
      <c r="H64" s="77"/>
      <c r="I64" s="9"/>
      <c r="J64" s="72"/>
    </row>
    <row r="65" spans="1:69" ht="20.100000000000001" hidden="1" customHeight="1">
      <c r="A65" s="99"/>
      <c r="B65" s="100"/>
      <c r="C65" s="175" t="s">
        <v>221</v>
      </c>
      <c r="D65" s="176"/>
      <c r="E65" s="176"/>
      <c r="F65" s="177"/>
      <c r="G65" s="101">
        <f>SUM(G37:G64)</f>
        <v>900</v>
      </c>
      <c r="H65" s="102">
        <f>SUM(H37:H63)</f>
        <v>1415787300</v>
      </c>
      <c r="I65" s="98"/>
      <c r="J65" s="72"/>
    </row>
    <row r="66" spans="1:69" ht="20.100000000000001" hidden="1" customHeight="1">
      <c r="A66" s="173" t="s">
        <v>250</v>
      </c>
      <c r="B66" s="174"/>
      <c r="C66" s="57"/>
      <c r="D66" s="57"/>
      <c r="E66" s="57"/>
      <c r="F66" s="68"/>
      <c r="G66" s="69"/>
      <c r="H66" s="169"/>
      <c r="I66" s="9"/>
      <c r="J66" s="72"/>
    </row>
    <row r="67" spans="1:69" s="74" customFormat="1" ht="20.100000000000001" hidden="1" customHeight="1">
      <c r="A67" s="81">
        <v>1</v>
      </c>
      <c r="B67" s="82">
        <v>42795</v>
      </c>
      <c r="C67" s="13" t="s">
        <v>252</v>
      </c>
      <c r="D67" s="71" t="s">
        <v>253</v>
      </c>
      <c r="E67" s="13" t="s">
        <v>254</v>
      </c>
      <c r="F67" s="86" t="s">
        <v>263</v>
      </c>
      <c r="G67" s="84">
        <v>6105</v>
      </c>
      <c r="H67" s="87"/>
      <c r="I67" s="6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</row>
    <row r="68" spans="1:69" s="74" customFormat="1" ht="20.100000000000001" hidden="1" customHeight="1">
      <c r="A68" s="81">
        <v>2</v>
      </c>
      <c r="B68" s="82">
        <v>42795</v>
      </c>
      <c r="C68" s="13" t="s">
        <v>259</v>
      </c>
      <c r="D68" s="71" t="s">
        <v>261</v>
      </c>
      <c r="E68" s="13" t="s">
        <v>262</v>
      </c>
      <c r="F68" s="86" t="s">
        <v>207</v>
      </c>
      <c r="G68" s="84"/>
      <c r="H68" s="87">
        <v>35988300</v>
      </c>
      <c r="I68" s="61" t="s">
        <v>29</v>
      </c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</row>
    <row r="69" spans="1:69" s="74" customFormat="1" ht="20.100000000000001" hidden="1" customHeight="1">
      <c r="A69" s="81">
        <v>3</v>
      </c>
      <c r="B69" s="82">
        <v>42795</v>
      </c>
      <c r="C69" s="13" t="s">
        <v>260</v>
      </c>
      <c r="D69" s="71" t="s">
        <v>107</v>
      </c>
      <c r="E69" s="13" t="s">
        <v>228</v>
      </c>
      <c r="F69" s="86" t="s">
        <v>14</v>
      </c>
      <c r="G69" s="84"/>
      <c r="H69" s="87">
        <v>41415875</v>
      </c>
      <c r="I69" s="61" t="s">
        <v>29</v>
      </c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</row>
    <row r="70" spans="1:69" s="74" customFormat="1" ht="20.100000000000001" hidden="1" customHeight="1">
      <c r="A70" s="81">
        <v>4</v>
      </c>
      <c r="B70" s="60">
        <v>42796</v>
      </c>
      <c r="C70" s="13" t="s">
        <v>36</v>
      </c>
      <c r="D70" s="71" t="s">
        <v>37</v>
      </c>
      <c r="E70" s="13" t="s">
        <v>255</v>
      </c>
      <c r="F70" s="62" t="s">
        <v>95</v>
      </c>
      <c r="G70" s="63"/>
      <c r="H70" s="78">
        <v>9347800</v>
      </c>
      <c r="I70" s="61" t="s">
        <v>29</v>
      </c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</row>
    <row r="71" spans="1:69" s="74" customFormat="1" ht="20.100000000000001" hidden="1" customHeight="1">
      <c r="A71" s="81">
        <v>5</v>
      </c>
      <c r="B71" s="8">
        <v>42796</v>
      </c>
      <c r="C71" s="7" t="s">
        <v>36</v>
      </c>
      <c r="D71" s="71" t="s">
        <v>37</v>
      </c>
      <c r="E71" s="7" t="s">
        <v>256</v>
      </c>
      <c r="F71" s="12" t="s">
        <v>9</v>
      </c>
      <c r="G71" s="11"/>
      <c r="H71" s="10">
        <v>9330300</v>
      </c>
      <c r="I71" s="61" t="s">
        <v>29</v>
      </c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</row>
    <row r="72" spans="1:69" s="74" customFormat="1" ht="20.100000000000001" hidden="1" customHeight="1">
      <c r="A72" s="81">
        <v>6</v>
      </c>
      <c r="B72" s="8">
        <v>42796</v>
      </c>
      <c r="C72" s="13" t="s">
        <v>23</v>
      </c>
      <c r="D72" s="71" t="s">
        <v>258</v>
      </c>
      <c r="E72" s="13" t="s">
        <v>257</v>
      </c>
      <c r="F72" s="83" t="s">
        <v>24</v>
      </c>
      <c r="G72" s="84"/>
      <c r="H72" s="87">
        <v>24947250</v>
      </c>
      <c r="I72" s="61" t="s">
        <v>29</v>
      </c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</row>
    <row r="73" spans="1:69" s="74" customFormat="1" ht="20.100000000000001" hidden="1" customHeight="1">
      <c r="A73" s="81">
        <v>7</v>
      </c>
      <c r="B73" s="8">
        <v>42796</v>
      </c>
      <c r="C73" s="13" t="s">
        <v>39</v>
      </c>
      <c r="D73" s="71" t="s">
        <v>40</v>
      </c>
      <c r="E73" s="13" t="s">
        <v>238</v>
      </c>
      <c r="F73" s="62" t="s">
        <v>100</v>
      </c>
      <c r="G73" s="84"/>
      <c r="H73" s="87">
        <v>40000000</v>
      </c>
      <c r="I73" s="61" t="s">
        <v>29</v>
      </c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</row>
    <row r="74" spans="1:69" s="74" customFormat="1" ht="20.100000000000001" hidden="1" customHeight="1">
      <c r="A74" s="81">
        <v>8</v>
      </c>
      <c r="B74" s="82">
        <v>42800</v>
      </c>
      <c r="C74" s="13" t="s">
        <v>19</v>
      </c>
      <c r="D74" s="71" t="s">
        <v>264</v>
      </c>
      <c r="E74" s="13" t="s">
        <v>240</v>
      </c>
      <c r="F74" s="83" t="s">
        <v>20</v>
      </c>
      <c r="G74" s="84"/>
      <c r="H74" s="87">
        <v>18660600</v>
      </c>
      <c r="I74" s="61" t="s">
        <v>29</v>
      </c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</row>
    <row r="75" spans="1:69" s="74" customFormat="1" ht="20.100000000000001" hidden="1" customHeight="1">
      <c r="A75" s="81">
        <v>9</v>
      </c>
      <c r="B75" s="82">
        <v>42804</v>
      </c>
      <c r="C75" s="13" t="s">
        <v>265</v>
      </c>
      <c r="D75" s="71" t="s">
        <v>266</v>
      </c>
      <c r="E75" s="13" t="s">
        <v>267</v>
      </c>
      <c r="F75" s="86" t="s">
        <v>268</v>
      </c>
      <c r="G75" s="84"/>
      <c r="H75" s="88">
        <v>9996750</v>
      </c>
      <c r="I75" s="85" t="s">
        <v>29</v>
      </c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</row>
    <row r="76" spans="1:69" s="74" customFormat="1" ht="20.100000000000001" hidden="1" customHeight="1">
      <c r="A76" s="81">
        <v>10</v>
      </c>
      <c r="B76" s="82">
        <v>42804</v>
      </c>
      <c r="C76" s="13" t="s">
        <v>269</v>
      </c>
      <c r="D76" s="71" t="s">
        <v>184</v>
      </c>
      <c r="E76" s="13" t="s">
        <v>270</v>
      </c>
      <c r="F76" s="86" t="s">
        <v>271</v>
      </c>
      <c r="G76" s="84"/>
      <c r="H76" s="88">
        <v>33530435</v>
      </c>
      <c r="I76" s="61" t="s">
        <v>120</v>
      </c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</row>
    <row r="77" spans="1:69" s="74" customFormat="1" ht="20.100000000000001" hidden="1" customHeight="1">
      <c r="A77" s="81">
        <v>11</v>
      </c>
      <c r="B77" s="82">
        <v>42804</v>
      </c>
      <c r="C77" s="13" t="s">
        <v>273</v>
      </c>
      <c r="D77" s="71" t="s">
        <v>274</v>
      </c>
      <c r="E77" s="13" t="s">
        <v>276</v>
      </c>
      <c r="F77" s="86" t="s">
        <v>275</v>
      </c>
      <c r="G77" s="84"/>
      <c r="H77" s="88">
        <v>4000000</v>
      </c>
      <c r="I77" s="85" t="s">
        <v>29</v>
      </c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</row>
    <row r="78" spans="1:69" s="74" customFormat="1" ht="20.100000000000001" hidden="1" customHeight="1">
      <c r="A78" s="81">
        <v>12</v>
      </c>
      <c r="B78" s="82">
        <v>42807</v>
      </c>
      <c r="C78" s="13" t="s">
        <v>43</v>
      </c>
      <c r="D78" s="71" t="s">
        <v>35</v>
      </c>
      <c r="E78" s="13" t="s">
        <v>237</v>
      </c>
      <c r="F78" s="86" t="s">
        <v>176</v>
      </c>
      <c r="G78" s="84"/>
      <c r="H78" s="88">
        <v>13015275</v>
      </c>
      <c r="I78" s="85" t="s">
        <v>29</v>
      </c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</row>
    <row r="79" spans="1:69" s="74" customFormat="1" ht="20.100000000000001" hidden="1" customHeight="1">
      <c r="A79" s="81">
        <v>13</v>
      </c>
      <c r="B79" s="82">
        <v>42807</v>
      </c>
      <c r="C79" s="13" t="s">
        <v>19</v>
      </c>
      <c r="D79" s="71" t="s">
        <v>278</v>
      </c>
      <c r="E79" s="13" t="s">
        <v>277</v>
      </c>
      <c r="F79" s="83" t="s">
        <v>20</v>
      </c>
      <c r="G79" s="84"/>
      <c r="H79" s="88">
        <v>318899950</v>
      </c>
      <c r="I79" s="85" t="s">
        <v>29</v>
      </c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</row>
    <row r="80" spans="1:69" s="74" customFormat="1" ht="20.100000000000001" hidden="1" customHeight="1">
      <c r="A80" s="81">
        <v>14</v>
      </c>
      <c r="B80" s="82">
        <v>42808</v>
      </c>
      <c r="C80" s="13" t="s">
        <v>91</v>
      </c>
      <c r="D80" s="71" t="s">
        <v>286</v>
      </c>
      <c r="E80" s="13" t="s">
        <v>279</v>
      </c>
      <c r="F80" s="83" t="s">
        <v>92</v>
      </c>
      <c r="G80" s="84"/>
      <c r="H80" s="88">
        <v>319067855</v>
      </c>
      <c r="I80" s="61" t="s">
        <v>120</v>
      </c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</row>
    <row r="81" spans="1:69" s="74" customFormat="1" ht="20.100000000000001" hidden="1" customHeight="1">
      <c r="A81" s="81">
        <v>15</v>
      </c>
      <c r="B81" s="82">
        <v>42809</v>
      </c>
      <c r="C81" s="13" t="s">
        <v>280</v>
      </c>
      <c r="D81" s="71" t="s">
        <v>261</v>
      </c>
      <c r="E81" s="13" t="s">
        <v>281</v>
      </c>
      <c r="F81" s="86" t="s">
        <v>282</v>
      </c>
      <c r="G81" s="84"/>
      <c r="H81" s="88">
        <v>32049600</v>
      </c>
      <c r="I81" s="85" t="s">
        <v>31</v>
      </c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</row>
    <row r="82" spans="1:69" s="74" customFormat="1" ht="20.100000000000001" hidden="1" customHeight="1">
      <c r="A82" s="81">
        <v>16</v>
      </c>
      <c r="B82" s="82">
        <v>42810</v>
      </c>
      <c r="C82" s="13" t="s">
        <v>283</v>
      </c>
      <c r="D82" s="71" t="s">
        <v>284</v>
      </c>
      <c r="E82" s="13" t="s">
        <v>285</v>
      </c>
      <c r="F82" s="86" t="s">
        <v>16</v>
      </c>
      <c r="G82" s="84"/>
      <c r="H82" s="88">
        <v>40686773</v>
      </c>
      <c r="I82" s="85" t="s">
        <v>29</v>
      </c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</row>
    <row r="83" spans="1:69" s="74" customFormat="1" ht="20.100000000000001" hidden="1" customHeight="1">
      <c r="A83" s="81">
        <v>17</v>
      </c>
      <c r="B83" s="82">
        <v>42811</v>
      </c>
      <c r="C83" s="13" t="s">
        <v>41</v>
      </c>
      <c r="D83" s="71" t="s">
        <v>32</v>
      </c>
      <c r="E83" s="13" t="s">
        <v>287</v>
      </c>
      <c r="F83" s="86" t="s">
        <v>95</v>
      </c>
      <c r="G83" s="84"/>
      <c r="H83" s="88">
        <v>10655398</v>
      </c>
      <c r="I83" s="85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</row>
    <row r="84" spans="1:69" s="74" customFormat="1" ht="20.100000000000001" hidden="1" customHeight="1">
      <c r="A84" s="81">
        <v>18</v>
      </c>
      <c r="B84" s="82">
        <v>42811</v>
      </c>
      <c r="C84" s="13" t="s">
        <v>42</v>
      </c>
      <c r="D84" s="71" t="s">
        <v>33</v>
      </c>
      <c r="E84" s="13" t="s">
        <v>288</v>
      </c>
      <c r="F84" s="86" t="s">
        <v>133</v>
      </c>
      <c r="G84" s="84"/>
      <c r="H84" s="88">
        <v>10655398</v>
      </c>
      <c r="I84" s="85" t="s">
        <v>29</v>
      </c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</row>
    <row r="85" spans="1:69" ht="20.100000000000001" hidden="1" customHeight="1">
      <c r="A85" s="81">
        <v>19</v>
      </c>
      <c r="B85" s="82">
        <v>42811</v>
      </c>
      <c r="C85" s="13" t="s">
        <v>117</v>
      </c>
      <c r="D85" s="71" t="s">
        <v>289</v>
      </c>
      <c r="E85" s="13" t="s">
        <v>231</v>
      </c>
      <c r="F85" s="83" t="s">
        <v>21</v>
      </c>
      <c r="G85" s="84"/>
      <c r="H85" s="88">
        <v>165658500</v>
      </c>
      <c r="I85" s="85" t="s">
        <v>29</v>
      </c>
    </row>
    <row r="86" spans="1:69" ht="20.100000000000001" hidden="1" customHeight="1">
      <c r="A86" s="81">
        <v>20</v>
      </c>
      <c r="B86" s="82">
        <v>42811</v>
      </c>
      <c r="C86" s="13" t="s">
        <v>290</v>
      </c>
      <c r="D86" s="71" t="s">
        <v>94</v>
      </c>
      <c r="E86" s="13" t="s">
        <v>291</v>
      </c>
      <c r="F86" s="86" t="s">
        <v>153</v>
      </c>
      <c r="G86" s="84"/>
      <c r="H86" s="88">
        <v>28043400</v>
      </c>
      <c r="I86" s="85" t="s">
        <v>29</v>
      </c>
    </row>
    <row r="87" spans="1:69" ht="20.100000000000001" hidden="1" customHeight="1">
      <c r="A87" s="81">
        <v>21</v>
      </c>
      <c r="B87" s="82">
        <v>42811</v>
      </c>
      <c r="C87" s="13" t="s">
        <v>273</v>
      </c>
      <c r="D87" s="71" t="s">
        <v>274</v>
      </c>
      <c r="E87" s="13" t="s">
        <v>292</v>
      </c>
      <c r="F87" s="86" t="s">
        <v>275</v>
      </c>
      <c r="G87" s="84"/>
      <c r="H87" s="88">
        <v>58068150</v>
      </c>
      <c r="I87" s="85" t="s">
        <v>29</v>
      </c>
    </row>
    <row r="88" spans="1:69" ht="20.100000000000001" hidden="1" customHeight="1">
      <c r="A88" s="81">
        <v>22</v>
      </c>
      <c r="B88" s="66">
        <v>42814</v>
      </c>
      <c r="C88" s="13" t="s">
        <v>43</v>
      </c>
      <c r="D88" s="71" t="s">
        <v>35</v>
      </c>
      <c r="E88" s="13" t="s">
        <v>293</v>
      </c>
      <c r="F88" s="86" t="s">
        <v>25</v>
      </c>
      <c r="G88" s="84"/>
      <c r="H88" s="88">
        <v>13026975</v>
      </c>
      <c r="I88" s="85" t="s">
        <v>29</v>
      </c>
    </row>
    <row r="89" spans="1:69" ht="20.100000000000001" hidden="1" customHeight="1">
      <c r="A89" s="81">
        <v>23</v>
      </c>
      <c r="B89" s="66">
        <v>42816</v>
      </c>
      <c r="C89" s="13" t="s">
        <v>23</v>
      </c>
      <c r="D89" s="71" t="s">
        <v>303</v>
      </c>
      <c r="E89" s="13" t="s">
        <v>304</v>
      </c>
      <c r="F89" s="83" t="s">
        <v>24</v>
      </c>
      <c r="G89" s="84"/>
      <c r="H89" s="88">
        <v>26387975</v>
      </c>
      <c r="I89" s="85" t="s">
        <v>29</v>
      </c>
    </row>
    <row r="90" spans="1:69" ht="20.100000000000001" hidden="1" customHeight="1">
      <c r="A90" s="81">
        <v>24</v>
      </c>
      <c r="B90" s="66">
        <v>42817</v>
      </c>
      <c r="C90" s="13" t="s">
        <v>302</v>
      </c>
      <c r="D90" s="71" t="s">
        <v>299</v>
      </c>
      <c r="E90" s="13" t="s">
        <v>300</v>
      </c>
      <c r="F90" s="83" t="s">
        <v>301</v>
      </c>
      <c r="G90" s="84"/>
      <c r="H90" s="88">
        <v>246944000</v>
      </c>
      <c r="I90" s="85" t="s">
        <v>29</v>
      </c>
    </row>
    <row r="91" spans="1:69" ht="20.100000000000001" hidden="1" customHeight="1">
      <c r="A91" s="81">
        <v>25</v>
      </c>
      <c r="B91" s="66">
        <v>42817</v>
      </c>
      <c r="C91" s="13" t="s">
        <v>211</v>
      </c>
      <c r="D91" s="71" t="s">
        <v>297</v>
      </c>
      <c r="E91" s="13" t="s">
        <v>298</v>
      </c>
      <c r="F91" s="86" t="s">
        <v>12</v>
      </c>
      <c r="G91" s="84"/>
      <c r="H91" s="88">
        <v>13147875</v>
      </c>
      <c r="I91" s="85" t="s">
        <v>29</v>
      </c>
    </row>
    <row r="92" spans="1:69" s="74" customFormat="1" ht="20.100000000000001" hidden="1" customHeight="1">
      <c r="A92" s="81">
        <v>26</v>
      </c>
      <c r="B92" s="82">
        <v>42818</v>
      </c>
      <c r="C92" s="13" t="s">
        <v>105</v>
      </c>
      <c r="D92" s="71" t="s">
        <v>111</v>
      </c>
      <c r="E92" s="13" t="s">
        <v>294</v>
      </c>
      <c r="F92" s="86" t="s">
        <v>96</v>
      </c>
      <c r="G92" s="84">
        <v>900</v>
      </c>
      <c r="H92" s="88"/>
      <c r="I92" s="85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</row>
    <row r="93" spans="1:69" s="74" customFormat="1" ht="20.100000000000001" hidden="1" customHeight="1">
      <c r="A93" s="81">
        <v>27</v>
      </c>
      <c r="B93" s="82">
        <v>42818</v>
      </c>
      <c r="C93" s="13" t="s">
        <v>117</v>
      </c>
      <c r="D93" s="71" t="s">
        <v>312</v>
      </c>
      <c r="E93" s="13" t="s">
        <v>146</v>
      </c>
      <c r="F93" s="83" t="s">
        <v>21</v>
      </c>
      <c r="G93" s="84"/>
      <c r="H93" s="88">
        <v>25959125</v>
      </c>
      <c r="I93" s="85" t="s">
        <v>29</v>
      </c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</row>
    <row r="94" spans="1:69" s="74" customFormat="1" ht="20.100000000000001" hidden="1" customHeight="1">
      <c r="A94" s="81">
        <v>28</v>
      </c>
      <c r="B94" s="82">
        <v>42818</v>
      </c>
      <c r="C94" s="13" t="s">
        <v>295</v>
      </c>
      <c r="D94" s="71" t="s">
        <v>184</v>
      </c>
      <c r="E94" s="13" t="s">
        <v>296</v>
      </c>
      <c r="F94" s="86" t="s">
        <v>27</v>
      </c>
      <c r="G94" s="84"/>
      <c r="H94" s="88">
        <v>52260335</v>
      </c>
      <c r="I94" s="85" t="s">
        <v>29</v>
      </c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</row>
    <row r="95" spans="1:69" s="74" customFormat="1" ht="20.100000000000001" hidden="1" customHeight="1">
      <c r="A95" s="81">
        <v>29</v>
      </c>
      <c r="B95" s="82">
        <v>42818</v>
      </c>
      <c r="C95" s="13" t="s">
        <v>305</v>
      </c>
      <c r="D95" s="90" t="s">
        <v>163</v>
      </c>
      <c r="E95" s="13" t="s">
        <v>293</v>
      </c>
      <c r="F95" s="86" t="s">
        <v>124</v>
      </c>
      <c r="G95" s="84"/>
      <c r="H95" s="88">
        <v>9352700</v>
      </c>
      <c r="I95" s="85" t="s">
        <v>29</v>
      </c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</row>
    <row r="96" spans="1:69" s="74" customFormat="1" ht="20.100000000000001" hidden="1" customHeight="1">
      <c r="A96" s="81">
        <v>30</v>
      </c>
      <c r="B96" s="82">
        <v>42821</v>
      </c>
      <c r="C96" s="13" t="s">
        <v>99</v>
      </c>
      <c r="D96" s="90" t="s">
        <v>30</v>
      </c>
      <c r="E96" s="13" t="s">
        <v>306</v>
      </c>
      <c r="F96" s="86" t="s">
        <v>138</v>
      </c>
      <c r="G96" s="84"/>
      <c r="H96" s="88">
        <v>29060175</v>
      </c>
      <c r="I96" s="85" t="s">
        <v>29</v>
      </c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</row>
    <row r="97" spans="1:69" s="74" customFormat="1" ht="20.100000000000001" hidden="1" customHeight="1">
      <c r="A97" s="81">
        <v>31</v>
      </c>
      <c r="B97" s="82">
        <v>42823</v>
      </c>
      <c r="C97" s="13" t="s">
        <v>23</v>
      </c>
      <c r="D97" s="90" t="s">
        <v>310</v>
      </c>
      <c r="E97" s="13" t="s">
        <v>309</v>
      </c>
      <c r="F97" s="83" t="s">
        <v>24</v>
      </c>
      <c r="G97" s="84"/>
      <c r="H97" s="88">
        <v>56011200</v>
      </c>
      <c r="I97" s="85" t="s">
        <v>29</v>
      </c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</row>
    <row r="98" spans="1:69" s="74" customFormat="1" ht="20.100000000000001" hidden="1" customHeight="1">
      <c r="A98" s="81">
        <v>32</v>
      </c>
      <c r="B98" s="82">
        <v>42825</v>
      </c>
      <c r="C98" s="13" t="s">
        <v>36</v>
      </c>
      <c r="D98" s="90" t="s">
        <v>37</v>
      </c>
      <c r="E98" s="13" t="s">
        <v>307</v>
      </c>
      <c r="F98" s="86" t="s">
        <v>186</v>
      </c>
      <c r="G98" s="84"/>
      <c r="H98" s="88">
        <v>9335200</v>
      </c>
      <c r="I98" s="85" t="s">
        <v>29</v>
      </c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</row>
    <row r="99" spans="1:69" s="74" customFormat="1" ht="20.100000000000001" hidden="1" customHeight="1">
      <c r="A99" s="81">
        <v>33</v>
      </c>
      <c r="B99" s="82">
        <v>42825</v>
      </c>
      <c r="C99" s="13" t="s">
        <v>311</v>
      </c>
      <c r="D99" s="90" t="s">
        <v>184</v>
      </c>
      <c r="E99" s="13" t="s">
        <v>276</v>
      </c>
      <c r="F99" s="86" t="s">
        <v>186</v>
      </c>
      <c r="G99" s="84"/>
      <c r="H99" s="88">
        <v>4000000</v>
      </c>
      <c r="I99" s="85" t="s">
        <v>29</v>
      </c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</row>
    <row r="100" spans="1:69" s="74" customFormat="1" ht="20.100000000000001" hidden="1" customHeight="1">
      <c r="A100" s="81">
        <v>34</v>
      </c>
      <c r="B100" s="82">
        <v>42825</v>
      </c>
      <c r="C100" s="13" t="s">
        <v>313</v>
      </c>
      <c r="D100" s="90" t="s">
        <v>314</v>
      </c>
      <c r="E100" s="13" t="s">
        <v>315</v>
      </c>
      <c r="F100" s="86" t="s">
        <v>93</v>
      </c>
      <c r="G100" s="84"/>
      <c r="H100" s="88">
        <v>300347800</v>
      </c>
      <c r="I100" s="85" t="s">
        <v>29</v>
      </c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</row>
    <row r="101" spans="1:69" s="74" customFormat="1" ht="20.100000000000001" hidden="1" customHeight="1">
      <c r="A101" s="81">
        <v>35</v>
      </c>
      <c r="B101" s="82">
        <v>42825</v>
      </c>
      <c r="C101" s="13" t="s">
        <v>19</v>
      </c>
      <c r="D101" s="71" t="s">
        <v>316</v>
      </c>
      <c r="E101" s="13" t="s">
        <v>304</v>
      </c>
      <c r="F101" s="83" t="s">
        <v>20</v>
      </c>
      <c r="G101" s="84"/>
      <c r="H101" s="88">
        <v>257867300</v>
      </c>
      <c r="I101" s="85" t="s">
        <v>29</v>
      </c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</row>
    <row r="102" spans="1:69" ht="20.100000000000001" hidden="1" customHeight="1">
      <c r="A102" s="81"/>
      <c r="B102" s="66"/>
      <c r="C102" s="57"/>
      <c r="D102" s="57"/>
      <c r="E102" s="57"/>
      <c r="F102" s="68"/>
      <c r="G102" s="69"/>
      <c r="H102" s="89"/>
      <c r="I102" s="67"/>
    </row>
    <row r="103" spans="1:69" ht="20.100000000000001" hidden="1" customHeight="1">
      <c r="A103" s="99"/>
      <c r="B103" s="100"/>
      <c r="C103" s="175" t="s">
        <v>251</v>
      </c>
      <c r="D103" s="176"/>
      <c r="E103" s="176"/>
      <c r="F103" s="177"/>
      <c r="G103" s="101">
        <f>SUM(G67:G102)</f>
        <v>7005</v>
      </c>
      <c r="H103" s="102">
        <f>SUM(H68:H102)</f>
        <v>2267718269</v>
      </c>
      <c r="I103" s="98"/>
    </row>
    <row r="104" spans="1:69" ht="20.100000000000001" hidden="1" customHeight="1">
      <c r="A104" s="173" t="s">
        <v>308</v>
      </c>
      <c r="B104" s="174"/>
      <c r="C104" s="57"/>
      <c r="D104" s="57"/>
      <c r="E104" s="57"/>
      <c r="F104" s="68"/>
      <c r="G104" s="69"/>
      <c r="H104" s="89"/>
      <c r="I104" s="67"/>
    </row>
    <row r="105" spans="1:69" s="74" customFormat="1" ht="20.100000000000001" hidden="1" customHeight="1">
      <c r="A105" s="81">
        <v>1</v>
      </c>
      <c r="B105" s="82">
        <v>42829</v>
      </c>
      <c r="C105" s="13" t="s">
        <v>331</v>
      </c>
      <c r="D105" s="71" t="s">
        <v>332</v>
      </c>
      <c r="E105" s="13" t="s">
        <v>333</v>
      </c>
      <c r="F105" s="86" t="s">
        <v>100</v>
      </c>
      <c r="G105" s="84">
        <v>1302.5</v>
      </c>
      <c r="H105" s="88"/>
      <c r="I105" s="9" t="s">
        <v>525</v>
      </c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</row>
    <row r="106" spans="1:69" s="74" customFormat="1" ht="20.100000000000001" hidden="1" customHeight="1">
      <c r="A106" s="81">
        <v>2</v>
      </c>
      <c r="B106" s="82">
        <v>42830</v>
      </c>
      <c r="C106" s="13" t="s">
        <v>117</v>
      </c>
      <c r="D106" s="71" t="s">
        <v>318</v>
      </c>
      <c r="E106" s="13" t="s">
        <v>159</v>
      </c>
      <c r="F106" s="83" t="s">
        <v>21</v>
      </c>
      <c r="G106" s="84"/>
      <c r="H106" s="88">
        <v>160176650</v>
      </c>
      <c r="I106" s="85" t="s">
        <v>29</v>
      </c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</row>
    <row r="107" spans="1:69" s="74" customFormat="1" ht="20.100000000000001" hidden="1" customHeight="1">
      <c r="A107" s="81">
        <v>3</v>
      </c>
      <c r="B107" s="82">
        <v>42835</v>
      </c>
      <c r="C107" s="13" t="s">
        <v>319</v>
      </c>
      <c r="D107" s="71" t="s">
        <v>320</v>
      </c>
      <c r="E107" s="13" t="s">
        <v>321</v>
      </c>
      <c r="F107" s="86" t="s">
        <v>229</v>
      </c>
      <c r="G107" s="84"/>
      <c r="H107" s="88">
        <v>13026975</v>
      </c>
      <c r="I107" s="85" t="s">
        <v>29</v>
      </c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</row>
    <row r="108" spans="1:69" s="74" customFormat="1" ht="20.100000000000001" hidden="1" customHeight="1">
      <c r="A108" s="81">
        <v>4</v>
      </c>
      <c r="B108" s="82">
        <v>42835</v>
      </c>
      <c r="C108" s="13" t="s">
        <v>169</v>
      </c>
      <c r="D108" s="71" t="s">
        <v>322</v>
      </c>
      <c r="E108" s="13" t="s">
        <v>323</v>
      </c>
      <c r="F108" s="86" t="s">
        <v>13</v>
      </c>
      <c r="G108" s="84"/>
      <c r="H108" s="88">
        <v>12358925</v>
      </c>
      <c r="I108" s="85" t="s">
        <v>29</v>
      </c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</row>
    <row r="109" spans="1:69" s="74" customFormat="1" ht="20.100000000000001" hidden="1" customHeight="1">
      <c r="A109" s="81">
        <v>5</v>
      </c>
      <c r="B109" s="82">
        <v>42836</v>
      </c>
      <c r="C109" s="13" t="s">
        <v>44</v>
      </c>
      <c r="D109" s="71" t="s">
        <v>103</v>
      </c>
      <c r="E109" s="13" t="s">
        <v>291</v>
      </c>
      <c r="F109" s="86" t="s">
        <v>324</v>
      </c>
      <c r="G109" s="84"/>
      <c r="H109" s="88">
        <v>28990575</v>
      </c>
      <c r="I109" s="85" t="s">
        <v>29</v>
      </c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</row>
    <row r="110" spans="1:69" s="74" customFormat="1" ht="20.100000000000001" hidden="1" customHeight="1">
      <c r="A110" s="81">
        <v>6</v>
      </c>
      <c r="B110" s="82">
        <v>42836</v>
      </c>
      <c r="C110" s="13" t="s">
        <v>211</v>
      </c>
      <c r="D110" s="71" t="s">
        <v>325</v>
      </c>
      <c r="E110" s="13" t="s">
        <v>326</v>
      </c>
      <c r="F110" s="86" t="s">
        <v>102</v>
      </c>
      <c r="G110" s="84"/>
      <c r="H110" s="88">
        <v>26030550</v>
      </c>
      <c r="I110" s="85" t="s">
        <v>29</v>
      </c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</row>
    <row r="111" spans="1:69" s="74" customFormat="1" ht="20.100000000000001" hidden="1" customHeight="1">
      <c r="A111" s="81">
        <v>7</v>
      </c>
      <c r="B111" s="82">
        <v>42836</v>
      </c>
      <c r="C111" s="13" t="s">
        <v>327</v>
      </c>
      <c r="D111" s="71" t="s">
        <v>328</v>
      </c>
      <c r="E111" s="13" t="s">
        <v>329</v>
      </c>
      <c r="F111" s="86" t="s">
        <v>330</v>
      </c>
      <c r="G111" s="84"/>
      <c r="H111" s="88">
        <v>77974650</v>
      </c>
      <c r="I111" s="85" t="s">
        <v>341</v>
      </c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</row>
    <row r="112" spans="1:69" s="74" customFormat="1" ht="20.100000000000001" hidden="1" customHeight="1">
      <c r="A112" s="81">
        <v>8</v>
      </c>
      <c r="B112" s="82">
        <v>42837</v>
      </c>
      <c r="C112" s="13" t="s">
        <v>19</v>
      </c>
      <c r="D112" s="71" t="s">
        <v>334</v>
      </c>
      <c r="E112" s="13" t="s">
        <v>335</v>
      </c>
      <c r="F112" s="83" t="s">
        <v>20</v>
      </c>
      <c r="G112" s="84"/>
      <c r="H112" s="88">
        <v>115049925</v>
      </c>
      <c r="I112" s="85" t="s">
        <v>29</v>
      </c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</row>
    <row r="113" spans="1:69" s="74" customFormat="1" ht="20.100000000000001" hidden="1" customHeight="1">
      <c r="A113" s="81">
        <v>9</v>
      </c>
      <c r="B113" s="82">
        <v>42838</v>
      </c>
      <c r="C113" s="13" t="s">
        <v>154</v>
      </c>
      <c r="D113" s="71" t="s">
        <v>94</v>
      </c>
      <c r="E113" s="13" t="s">
        <v>309</v>
      </c>
      <c r="F113" s="86" t="s">
        <v>102</v>
      </c>
      <c r="G113" s="84"/>
      <c r="H113" s="88">
        <v>28043400</v>
      </c>
      <c r="I113" s="85" t="s">
        <v>29</v>
      </c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</row>
    <row r="114" spans="1:69" s="74" customFormat="1" ht="20.100000000000001" hidden="1" customHeight="1">
      <c r="A114" s="81">
        <v>10</v>
      </c>
      <c r="B114" s="82">
        <v>42838</v>
      </c>
      <c r="C114" s="13" t="s">
        <v>91</v>
      </c>
      <c r="D114" s="71" t="s">
        <v>336</v>
      </c>
      <c r="E114" s="13" t="s">
        <v>146</v>
      </c>
      <c r="F114" s="83" t="s">
        <v>92</v>
      </c>
      <c r="G114" s="84"/>
      <c r="H114" s="88">
        <v>33846440</v>
      </c>
      <c r="I114" s="85" t="s">
        <v>29</v>
      </c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</row>
    <row r="115" spans="1:69" s="74" customFormat="1" ht="20.100000000000001" hidden="1" customHeight="1">
      <c r="A115" s="81">
        <v>11</v>
      </c>
      <c r="B115" s="82">
        <v>42842</v>
      </c>
      <c r="C115" s="13" t="s">
        <v>38</v>
      </c>
      <c r="D115" s="71" t="s">
        <v>337</v>
      </c>
      <c r="E115" s="13" t="s">
        <v>338</v>
      </c>
      <c r="F115" s="86" t="s">
        <v>229</v>
      </c>
      <c r="G115" s="84"/>
      <c r="H115" s="88">
        <v>127910400</v>
      </c>
      <c r="I115" s="85" t="s">
        <v>29</v>
      </c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</row>
    <row r="116" spans="1:69" s="74" customFormat="1" ht="20.100000000000001" hidden="1" customHeight="1">
      <c r="A116" s="81">
        <v>12</v>
      </c>
      <c r="B116" s="82">
        <v>42843</v>
      </c>
      <c r="C116" s="13" t="s">
        <v>339</v>
      </c>
      <c r="D116" s="71" t="s">
        <v>328</v>
      </c>
      <c r="E116" s="13" t="s">
        <v>340</v>
      </c>
      <c r="F116" s="86" t="s">
        <v>9</v>
      </c>
      <c r="G116" s="84"/>
      <c r="H116" s="88">
        <v>80566830</v>
      </c>
      <c r="I116" s="85" t="s">
        <v>341</v>
      </c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</row>
    <row r="117" spans="1:69" s="74" customFormat="1" ht="20.100000000000001" hidden="1" customHeight="1">
      <c r="A117" s="81">
        <v>13</v>
      </c>
      <c r="B117" s="82">
        <v>42843</v>
      </c>
      <c r="C117" s="13" t="s">
        <v>23</v>
      </c>
      <c r="D117" s="71" t="s">
        <v>342</v>
      </c>
      <c r="E117" s="13" t="s">
        <v>343</v>
      </c>
      <c r="F117" s="83" t="s">
        <v>24</v>
      </c>
      <c r="G117" s="84"/>
      <c r="H117" s="88">
        <v>13990200</v>
      </c>
      <c r="I117" s="85" t="s">
        <v>29</v>
      </c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</row>
    <row r="118" spans="1:69" s="74" customFormat="1" ht="20.100000000000001" hidden="1" customHeight="1">
      <c r="A118" s="81">
        <v>14</v>
      </c>
      <c r="B118" s="82">
        <v>42843</v>
      </c>
      <c r="C118" s="13" t="s">
        <v>23</v>
      </c>
      <c r="D118" s="71" t="s">
        <v>345</v>
      </c>
      <c r="E118" s="13" t="s">
        <v>346</v>
      </c>
      <c r="F118" s="83" t="s">
        <v>24</v>
      </c>
      <c r="G118" s="84"/>
      <c r="H118" s="88">
        <v>279909000</v>
      </c>
      <c r="I118" s="85" t="s">
        <v>29</v>
      </c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</row>
    <row r="119" spans="1:69" s="74" customFormat="1" ht="20.100000000000001" hidden="1" customHeight="1">
      <c r="A119" s="81">
        <v>15</v>
      </c>
      <c r="B119" s="82">
        <v>42844</v>
      </c>
      <c r="C119" s="13" t="s">
        <v>23</v>
      </c>
      <c r="D119" s="71" t="s">
        <v>344</v>
      </c>
      <c r="E119" s="13" t="s">
        <v>343</v>
      </c>
      <c r="F119" s="83" t="s">
        <v>24</v>
      </c>
      <c r="G119" s="84"/>
      <c r="H119" s="88">
        <v>19153250</v>
      </c>
      <c r="I119" s="85" t="s">
        <v>29</v>
      </c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</row>
    <row r="120" spans="1:69" s="74" customFormat="1" ht="20.100000000000001" hidden="1" customHeight="1">
      <c r="A120" s="81">
        <v>16</v>
      </c>
      <c r="B120" s="82">
        <v>42844</v>
      </c>
      <c r="C120" s="13" t="s">
        <v>105</v>
      </c>
      <c r="D120" s="71" t="s">
        <v>111</v>
      </c>
      <c r="E120" s="13" t="s">
        <v>333</v>
      </c>
      <c r="F120" s="86" t="s">
        <v>12</v>
      </c>
      <c r="G120" s="84">
        <v>900</v>
      </c>
      <c r="H120" s="88"/>
      <c r="I120" s="85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</row>
    <row r="121" spans="1:69" s="74" customFormat="1" ht="20.100000000000001" hidden="1" customHeight="1">
      <c r="A121" s="81">
        <v>17</v>
      </c>
      <c r="B121" s="82">
        <v>42845</v>
      </c>
      <c r="C121" s="13" t="s">
        <v>349</v>
      </c>
      <c r="D121" s="71" t="s">
        <v>350</v>
      </c>
      <c r="E121" s="13" t="s">
        <v>343</v>
      </c>
      <c r="F121" s="83" t="s">
        <v>24</v>
      </c>
      <c r="G121" s="84"/>
      <c r="H121" s="88">
        <v>26981100</v>
      </c>
      <c r="I121" s="85" t="s">
        <v>29</v>
      </c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</row>
    <row r="122" spans="1:69" s="74" customFormat="1" ht="20.100000000000001" hidden="1" customHeight="1">
      <c r="A122" s="81">
        <v>18</v>
      </c>
      <c r="B122" s="82">
        <v>42846</v>
      </c>
      <c r="C122" s="13" t="s">
        <v>43</v>
      </c>
      <c r="D122" s="71" t="s">
        <v>35</v>
      </c>
      <c r="E122" s="13" t="s">
        <v>351</v>
      </c>
      <c r="F122" s="86" t="s">
        <v>14</v>
      </c>
      <c r="G122" s="84"/>
      <c r="H122" s="88">
        <v>12990900</v>
      </c>
      <c r="I122" s="85" t="s">
        <v>29</v>
      </c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</row>
    <row r="123" spans="1:69" s="74" customFormat="1" ht="20.100000000000001" hidden="1" customHeight="1">
      <c r="A123" s="81">
        <v>19</v>
      </c>
      <c r="B123" s="82">
        <v>42846</v>
      </c>
      <c r="C123" s="13" t="s">
        <v>352</v>
      </c>
      <c r="D123" s="71" t="s">
        <v>353</v>
      </c>
      <c r="E123" s="13" t="s">
        <v>335</v>
      </c>
      <c r="F123" s="83" t="s">
        <v>354</v>
      </c>
      <c r="G123" s="84"/>
      <c r="H123" s="88">
        <v>233199050</v>
      </c>
      <c r="I123" s="85" t="s">
        <v>29</v>
      </c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</row>
    <row r="124" spans="1:69" s="74" customFormat="1" ht="20.100000000000001" hidden="1" customHeight="1">
      <c r="A124" s="81">
        <v>20</v>
      </c>
      <c r="B124" s="82">
        <v>42851</v>
      </c>
      <c r="C124" s="13" t="s">
        <v>355</v>
      </c>
      <c r="D124" s="71" t="s">
        <v>106</v>
      </c>
      <c r="E124" s="13" t="s">
        <v>356</v>
      </c>
      <c r="F124" s="86" t="s">
        <v>11</v>
      </c>
      <c r="G124" s="84"/>
      <c r="H124" s="88">
        <v>59468795</v>
      </c>
      <c r="I124" s="85" t="s">
        <v>358</v>
      </c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  <c r="BP124" s="21"/>
      <c r="BQ124" s="21"/>
    </row>
    <row r="125" spans="1:69" s="74" customFormat="1" ht="20.100000000000001" hidden="1" customHeight="1">
      <c r="A125" s="81">
        <v>21</v>
      </c>
      <c r="B125" s="82">
        <v>42851</v>
      </c>
      <c r="C125" s="13" t="s">
        <v>302</v>
      </c>
      <c r="D125" s="71" t="s">
        <v>363</v>
      </c>
      <c r="E125" s="13" t="s">
        <v>240</v>
      </c>
      <c r="F125" s="83" t="s">
        <v>301</v>
      </c>
      <c r="G125" s="84"/>
      <c r="H125" s="88">
        <v>122933400</v>
      </c>
      <c r="I125" s="85" t="s">
        <v>29</v>
      </c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  <c r="BP125" s="21"/>
      <c r="BQ125" s="21"/>
    </row>
    <row r="126" spans="1:69" s="74" customFormat="1" ht="20.100000000000001" hidden="1" customHeight="1">
      <c r="A126" s="81">
        <v>22</v>
      </c>
      <c r="B126" s="82">
        <v>42853</v>
      </c>
      <c r="C126" s="13" t="s">
        <v>42</v>
      </c>
      <c r="D126" s="71" t="s">
        <v>33</v>
      </c>
      <c r="E126" s="13" t="s">
        <v>359</v>
      </c>
      <c r="F126" s="86" t="s">
        <v>96</v>
      </c>
      <c r="G126" s="84"/>
      <c r="H126" s="88">
        <v>10625890</v>
      </c>
      <c r="I126" s="85" t="s">
        <v>29</v>
      </c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</row>
    <row r="127" spans="1:69" s="74" customFormat="1" ht="20.100000000000001" hidden="1" customHeight="1">
      <c r="A127" s="81">
        <v>23</v>
      </c>
      <c r="B127" s="82">
        <v>42853</v>
      </c>
      <c r="C127" s="13" t="s">
        <v>36</v>
      </c>
      <c r="D127" s="71" t="s">
        <v>37</v>
      </c>
      <c r="E127" s="13" t="s">
        <v>361</v>
      </c>
      <c r="F127" s="86" t="s">
        <v>9</v>
      </c>
      <c r="G127" s="84"/>
      <c r="H127" s="88">
        <v>9278500</v>
      </c>
      <c r="I127" s="85" t="s">
        <v>29</v>
      </c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</row>
    <row r="128" spans="1:69" s="74" customFormat="1" ht="20.100000000000001" hidden="1" customHeight="1">
      <c r="A128" s="81">
        <v>24</v>
      </c>
      <c r="B128" s="82">
        <v>42853</v>
      </c>
      <c r="C128" s="13" t="s">
        <v>360</v>
      </c>
      <c r="D128" s="71" t="s">
        <v>163</v>
      </c>
      <c r="E128" s="13" t="s">
        <v>362</v>
      </c>
      <c r="F128" s="86" t="s">
        <v>22</v>
      </c>
      <c r="G128" s="84"/>
      <c r="H128" s="88">
        <v>4667600</v>
      </c>
      <c r="I128" s="85" t="s">
        <v>29</v>
      </c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  <c r="BP128" s="21"/>
      <c r="BQ128" s="21"/>
    </row>
    <row r="129" spans="1:9" ht="20.100000000000001" hidden="1" customHeight="1">
      <c r="A129" s="65"/>
      <c r="B129" s="66"/>
      <c r="C129" s="57"/>
      <c r="D129" s="57"/>
      <c r="E129" s="57"/>
      <c r="F129" s="68"/>
      <c r="G129" s="69"/>
      <c r="H129" s="89"/>
      <c r="I129" s="67"/>
    </row>
    <row r="130" spans="1:9" ht="20.100000000000001" hidden="1" customHeight="1">
      <c r="A130" s="99"/>
      <c r="B130" s="100"/>
      <c r="C130" s="175" t="s">
        <v>317</v>
      </c>
      <c r="D130" s="176"/>
      <c r="E130" s="176"/>
      <c r="F130" s="177"/>
      <c r="G130" s="101">
        <f>SUM(G105:G129)</f>
        <v>2202.5</v>
      </c>
      <c r="H130" s="170">
        <f>SUM(H105:H129)</f>
        <v>1497173005</v>
      </c>
      <c r="I130" s="98"/>
    </row>
    <row r="131" spans="1:9" ht="20.100000000000001" hidden="1" customHeight="1">
      <c r="A131" s="173" t="s">
        <v>347</v>
      </c>
      <c r="B131" s="174"/>
      <c r="C131" s="7"/>
      <c r="D131" s="9"/>
      <c r="E131" s="7"/>
      <c r="F131" s="70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0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0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0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71" t="s">
        <v>369</v>
      </c>
      <c r="E135" s="13" t="s">
        <v>335</v>
      </c>
      <c r="F135" s="83" t="s">
        <v>24</v>
      </c>
      <c r="G135" s="84"/>
      <c r="H135" s="88">
        <v>68073900</v>
      </c>
      <c r="I135" s="85" t="s">
        <v>368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0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0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0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0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0"/>
      <c r="I140" s="9" t="s">
        <v>525</v>
      </c>
    </row>
    <row r="141" spans="1:9" ht="20.100000000000001" hidden="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0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0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0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0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0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0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0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0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0"/>
      <c r="I149" s="9"/>
    </row>
    <row r="150" spans="1:9" ht="20.100000000000001" hidden="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0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0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0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0"/>
      <c r="I153" s="9"/>
    </row>
    <row r="154" spans="1:9" ht="20.100000000000001" hidden="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0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0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0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0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0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0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hidden="1" customHeight="1">
      <c r="A161" s="99"/>
      <c r="B161" s="100"/>
      <c r="C161" s="175" t="s">
        <v>348</v>
      </c>
      <c r="D161" s="176"/>
      <c r="E161" s="176"/>
      <c r="F161" s="177"/>
      <c r="G161" s="101">
        <f>SUM(G132:G160)</f>
        <v>3300</v>
      </c>
      <c r="H161" s="170">
        <f>SUM(H132:H160)</f>
        <v>1326297291</v>
      </c>
      <c r="I161" s="98"/>
    </row>
    <row r="162" spans="1:9" ht="20.100000000000001" hidden="1" customHeight="1">
      <c r="A162" s="173" t="s">
        <v>406</v>
      </c>
      <c r="B162" s="174"/>
      <c r="C162" s="7"/>
      <c r="D162" s="9"/>
      <c r="E162" s="7"/>
      <c r="F162" s="7"/>
      <c r="G162" s="11"/>
      <c r="H162" s="10"/>
      <c r="I162" s="9"/>
    </row>
    <row r="163" spans="1:9" ht="20.100000000000001" hidden="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0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0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0">
        <v>24649400</v>
      </c>
      <c r="I165" s="9" t="s">
        <v>190</v>
      </c>
    </row>
    <row r="166" spans="1:9" ht="20.100000000000001" hidden="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0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0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0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0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0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0"/>
      <c r="I171" s="9" t="s">
        <v>525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0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0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0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0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0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0"/>
      <c r="I178" s="9"/>
    </row>
    <row r="179" spans="1:9" ht="20.100000000000001" hidden="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0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0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0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0">
        <v>4654300</v>
      </c>
      <c r="I182" s="9" t="s">
        <v>29</v>
      </c>
    </row>
    <row r="183" spans="1:9" ht="20.100000000000001" hidden="1" customHeight="1">
      <c r="A183" s="65"/>
      <c r="B183" s="66"/>
      <c r="C183" s="92"/>
      <c r="D183" s="93"/>
      <c r="E183" s="94"/>
      <c r="F183" s="95"/>
      <c r="G183" s="96"/>
      <c r="H183" s="171"/>
      <c r="I183" s="9"/>
    </row>
    <row r="184" spans="1:9" ht="20.100000000000001" hidden="1" customHeight="1">
      <c r="A184" s="99"/>
      <c r="B184" s="100"/>
      <c r="C184" s="175" t="s">
        <v>430</v>
      </c>
      <c r="D184" s="176"/>
      <c r="E184" s="176"/>
      <c r="F184" s="177"/>
      <c r="G184" s="101">
        <f>SUM(G162:G182)</f>
        <v>8002.5</v>
      </c>
      <c r="H184" s="170">
        <f>SUM(H162:H182)</f>
        <v>1100796578</v>
      </c>
      <c r="I184" s="98"/>
    </row>
    <row r="185" spans="1:9" ht="20.100000000000001" hidden="1" customHeight="1">
      <c r="A185" s="173" t="s">
        <v>431</v>
      </c>
      <c r="B185" s="174"/>
      <c r="C185" s="7"/>
      <c r="D185" s="9"/>
      <c r="E185" s="7"/>
      <c r="F185" s="7"/>
      <c r="G185" s="11"/>
      <c r="H185" s="10"/>
      <c r="I185" s="9"/>
    </row>
    <row r="186" spans="1:9" ht="20.100000000000001" hidden="1" customHeight="1">
      <c r="A186" s="7">
        <v>1</v>
      </c>
      <c r="B186" s="97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0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0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0">
        <v>26954775</v>
      </c>
      <c r="I188" s="9" t="s">
        <v>29</v>
      </c>
    </row>
    <row r="189" spans="1:9" ht="20.100000000000001" hidden="1" customHeight="1">
      <c r="A189" s="7">
        <v>4</v>
      </c>
      <c r="B189" s="97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0">
        <v>12978225</v>
      </c>
      <c r="I189" s="9" t="s">
        <v>29</v>
      </c>
    </row>
    <row r="190" spans="1:9" ht="20.100000000000001" hidden="1" customHeight="1">
      <c r="A190" s="7">
        <v>5</v>
      </c>
      <c r="B190" s="97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0">
        <v>83890800</v>
      </c>
      <c r="I190" s="9" t="s">
        <v>29</v>
      </c>
    </row>
    <row r="191" spans="1:9" ht="20.100000000000001" hidden="1" customHeight="1">
      <c r="A191" s="7">
        <v>6</v>
      </c>
      <c r="B191" s="97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0">
        <v>107000</v>
      </c>
      <c r="I191" s="9"/>
    </row>
    <row r="192" spans="1:9" ht="20.100000000000001" hidden="1" customHeight="1">
      <c r="A192" s="7">
        <v>7</v>
      </c>
      <c r="B192" s="91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0">
        <v>21308800</v>
      </c>
      <c r="I192" s="9" t="s">
        <v>29</v>
      </c>
    </row>
    <row r="193" spans="1:9" ht="20.100000000000001" hidden="1" customHeight="1">
      <c r="A193" s="7">
        <v>8</v>
      </c>
      <c r="B193" s="91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0">
        <v>19008153</v>
      </c>
      <c r="I193" s="9" t="s">
        <v>29</v>
      </c>
    </row>
    <row r="194" spans="1:9" ht="20.100000000000001" hidden="1" customHeight="1">
      <c r="A194" s="7">
        <v>9</v>
      </c>
      <c r="B194" s="91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0">
        <v>27963600</v>
      </c>
      <c r="I194" s="9" t="s">
        <v>29</v>
      </c>
    </row>
    <row r="195" spans="1:9" ht="20.100000000000001" hidden="1" customHeight="1">
      <c r="A195" s="7">
        <v>10</v>
      </c>
      <c r="B195" s="91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0">
        <v>6495938</v>
      </c>
      <c r="I195" s="9" t="s">
        <v>29</v>
      </c>
    </row>
    <row r="196" spans="1:9" ht="20.100000000000001" hidden="1" customHeight="1">
      <c r="A196" s="7">
        <v>11</v>
      </c>
      <c r="B196" s="91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0"/>
      <c r="I196" s="9" t="s">
        <v>525</v>
      </c>
    </row>
    <row r="197" spans="1:9" ht="20.100000000000001" hidden="1" customHeight="1">
      <c r="A197" s="7">
        <v>12</v>
      </c>
      <c r="B197" s="91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0">
        <v>27925800</v>
      </c>
      <c r="I197" s="9" t="s">
        <v>29</v>
      </c>
    </row>
    <row r="198" spans="1:9" ht="20.100000000000001" hidden="1" customHeight="1">
      <c r="A198" s="7">
        <v>13</v>
      </c>
      <c r="B198" s="91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0">
        <v>151591200</v>
      </c>
      <c r="I198" s="9" t="s">
        <v>29</v>
      </c>
    </row>
    <row r="199" spans="1:9" ht="20.100000000000001" hidden="1" customHeight="1">
      <c r="A199" s="7">
        <v>14</v>
      </c>
      <c r="B199" s="91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0">
        <v>18617200</v>
      </c>
      <c r="I199" s="9" t="s">
        <v>29</v>
      </c>
    </row>
    <row r="200" spans="1:9" ht="20.100000000000001" hidden="1" customHeight="1">
      <c r="A200" s="7">
        <v>15</v>
      </c>
      <c r="B200" s="91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0">
        <v>10626688</v>
      </c>
      <c r="I200" s="9" t="s">
        <v>29</v>
      </c>
    </row>
    <row r="201" spans="1:9" ht="20.100000000000001" hidden="1" customHeight="1">
      <c r="A201" s="7">
        <v>16</v>
      </c>
      <c r="B201" s="91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0"/>
      <c r="I201" s="9"/>
    </row>
    <row r="202" spans="1:9" ht="20.100000000000001" hidden="1" customHeight="1">
      <c r="A202" s="7">
        <v>17</v>
      </c>
      <c r="B202" s="91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0">
        <v>24634600</v>
      </c>
      <c r="I202" s="9" t="s">
        <v>29</v>
      </c>
    </row>
    <row r="203" spans="1:9" ht="20.100000000000001" hidden="1" customHeight="1">
      <c r="A203" s="7">
        <v>18</v>
      </c>
      <c r="B203" s="91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0">
        <v>160064775</v>
      </c>
      <c r="I203" s="9" t="s">
        <v>29</v>
      </c>
    </row>
    <row r="204" spans="1:9" ht="20.100000000000001" hidden="1" customHeight="1">
      <c r="A204" s="7">
        <v>19</v>
      </c>
      <c r="B204" s="91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0">
        <v>115805700</v>
      </c>
      <c r="I204" s="9" t="s">
        <v>29</v>
      </c>
    </row>
    <row r="205" spans="1:9" ht="20.100000000000001" hidden="1" customHeight="1">
      <c r="A205" s="7">
        <v>20</v>
      </c>
      <c r="B205" s="91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0">
        <v>13991250</v>
      </c>
      <c r="I205" s="9" t="s">
        <v>29</v>
      </c>
    </row>
    <row r="206" spans="1:9" ht="20.100000000000001" hidden="1" customHeight="1">
      <c r="A206" s="7">
        <v>21</v>
      </c>
      <c r="B206" s="91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0"/>
      <c r="I206" s="9"/>
    </row>
    <row r="207" spans="1:9" ht="20.100000000000001" hidden="1" customHeight="1">
      <c r="A207" s="7">
        <v>22</v>
      </c>
      <c r="B207" s="91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0">
        <v>83890800</v>
      </c>
      <c r="I207" s="9" t="s">
        <v>29</v>
      </c>
    </row>
    <row r="208" spans="1:9" ht="20.100000000000001" hidden="1" customHeight="1">
      <c r="A208" s="7">
        <v>23</v>
      </c>
      <c r="B208" s="91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0">
        <v>12991275</v>
      </c>
      <c r="I208" s="9" t="s">
        <v>29</v>
      </c>
    </row>
    <row r="209" spans="1:9" ht="20.100000000000001" hidden="1" customHeight="1">
      <c r="A209" s="7">
        <v>24</v>
      </c>
      <c r="B209" s="91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0">
        <v>16325625</v>
      </c>
      <c r="I209" s="9" t="s">
        <v>29</v>
      </c>
    </row>
    <row r="210" spans="1:9" ht="20.100000000000001" hidden="1" customHeight="1">
      <c r="A210" s="7">
        <v>25</v>
      </c>
      <c r="B210" s="91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0">
        <v>39933000</v>
      </c>
      <c r="I210" s="9" t="s">
        <v>29</v>
      </c>
    </row>
    <row r="211" spans="1:9" ht="20.100000000000001" hidden="1" customHeight="1">
      <c r="A211" s="7">
        <v>26</v>
      </c>
      <c r="B211" s="91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0">
        <v>61496820</v>
      </c>
      <c r="I211" s="9"/>
    </row>
    <row r="212" spans="1:9" ht="20.100000000000001" hidden="1" customHeight="1">
      <c r="A212" s="7">
        <v>27</v>
      </c>
      <c r="B212" s="91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0">
        <v>87544000</v>
      </c>
      <c r="I212" s="9" t="s">
        <v>29</v>
      </c>
    </row>
    <row r="213" spans="1:9" ht="20.100000000000001" hidden="1" customHeight="1">
      <c r="A213" s="7">
        <v>28</v>
      </c>
      <c r="B213" s="91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0">
        <v>21234235</v>
      </c>
      <c r="I213" s="9"/>
    </row>
    <row r="214" spans="1:9" ht="20.100000000000001" hidden="1" customHeight="1">
      <c r="A214" s="7">
        <v>29</v>
      </c>
      <c r="B214" s="91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0">
        <v>1000000</v>
      </c>
      <c r="I214" s="9"/>
    </row>
    <row r="215" spans="1:9" ht="20.100000000000001" hidden="1" customHeight="1">
      <c r="A215" s="7">
        <v>30</v>
      </c>
      <c r="B215" s="91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0">
        <v>26983125</v>
      </c>
      <c r="I215" s="9" t="s">
        <v>29</v>
      </c>
    </row>
    <row r="216" spans="1:9" ht="20.100000000000001" hidden="1" customHeight="1">
      <c r="A216" s="7">
        <v>31</v>
      </c>
      <c r="B216" s="91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0">
        <v>131798700</v>
      </c>
      <c r="I216" s="9" t="s">
        <v>29</v>
      </c>
    </row>
    <row r="217" spans="1:9" ht="20.100000000000001" hidden="1" customHeight="1">
      <c r="A217" s="7">
        <v>32</v>
      </c>
      <c r="B217" s="91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0">
        <v>206782775</v>
      </c>
      <c r="I217" s="9" t="s">
        <v>29</v>
      </c>
    </row>
    <row r="218" spans="1:9" ht="20.100000000000001" hidden="1" customHeight="1">
      <c r="A218" s="7">
        <v>33</v>
      </c>
      <c r="B218" s="91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0">
        <v>4659550</v>
      </c>
      <c r="I218" s="9" t="s">
        <v>29</v>
      </c>
    </row>
    <row r="219" spans="1:9" ht="20.100000000000001" hidden="1" customHeight="1">
      <c r="A219" s="7"/>
      <c r="B219" s="91"/>
      <c r="C219" s="7"/>
      <c r="D219" s="9"/>
      <c r="E219" s="7"/>
      <c r="F219" s="7"/>
      <c r="G219" s="11"/>
      <c r="H219" s="10"/>
      <c r="I219" s="9"/>
    </row>
    <row r="220" spans="1:9" ht="20.100000000000001" hidden="1" customHeight="1">
      <c r="A220" s="99"/>
      <c r="B220" s="100"/>
      <c r="C220" s="175" t="s">
        <v>447</v>
      </c>
      <c r="D220" s="176"/>
      <c r="E220" s="176"/>
      <c r="F220" s="177"/>
      <c r="G220" s="101">
        <f>SUM(G185:G218)</f>
        <v>4532.5</v>
      </c>
      <c r="H220" s="170">
        <f>SUM(H185:H218)</f>
        <v>1427209564</v>
      </c>
      <c r="I220" s="98"/>
    </row>
    <row r="221" spans="1:9" ht="20.100000000000001" hidden="1" customHeight="1">
      <c r="A221" s="173" t="s">
        <v>446</v>
      </c>
      <c r="B221" s="174"/>
      <c r="C221" s="7"/>
      <c r="D221" s="9"/>
      <c r="E221" s="7"/>
      <c r="F221" s="7"/>
      <c r="G221" s="11"/>
      <c r="H221" s="10"/>
      <c r="I221" s="9"/>
    </row>
    <row r="222" spans="1:9" ht="20.100000000000001" hidden="1" customHeight="1">
      <c r="A222" s="7">
        <v>1</v>
      </c>
      <c r="B222" s="91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0">
        <v>10617118</v>
      </c>
      <c r="I222" s="9"/>
    </row>
    <row r="223" spans="1:9" ht="20.100000000000001" hidden="1" customHeight="1">
      <c r="A223" s="7">
        <v>2</v>
      </c>
      <c r="B223" s="91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0">
        <v>18291062</v>
      </c>
      <c r="I223" s="9" t="s">
        <v>29</v>
      </c>
    </row>
    <row r="224" spans="1:9" ht="20.100000000000001" hidden="1" customHeight="1">
      <c r="A224" s="7">
        <v>3</v>
      </c>
      <c r="B224" s="91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0">
        <v>15023938</v>
      </c>
      <c r="I224" s="9" t="s">
        <v>29</v>
      </c>
    </row>
    <row r="225" spans="1:69" s="74" customFormat="1" ht="20.100000000000001" hidden="1" customHeight="1">
      <c r="A225" s="13">
        <v>4</v>
      </c>
      <c r="B225" s="103">
        <v>42949</v>
      </c>
      <c r="C225" s="13" t="s">
        <v>23</v>
      </c>
      <c r="D225" s="61" t="s">
        <v>515</v>
      </c>
      <c r="E225" s="13" t="s">
        <v>516</v>
      </c>
      <c r="F225" s="13" t="s">
        <v>24</v>
      </c>
      <c r="G225" s="63"/>
      <c r="H225" s="142">
        <v>630954800</v>
      </c>
      <c r="I225" s="61" t="s">
        <v>29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21"/>
      <c r="BG225" s="21"/>
      <c r="BH225" s="21"/>
      <c r="BI225" s="21"/>
      <c r="BJ225" s="21"/>
      <c r="BK225" s="21"/>
      <c r="BL225" s="21"/>
      <c r="BM225" s="21"/>
      <c r="BN225" s="21"/>
      <c r="BO225" s="21"/>
      <c r="BP225" s="21"/>
      <c r="BQ225" s="21"/>
    </row>
    <row r="226" spans="1:69" ht="20.100000000000001" hidden="1" customHeight="1">
      <c r="A226" s="7">
        <v>5</v>
      </c>
      <c r="B226" s="91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0">
        <v>18469014</v>
      </c>
      <c r="I226" s="9" t="s">
        <v>190</v>
      </c>
    </row>
    <row r="227" spans="1:69" ht="20.100000000000001" hidden="1" customHeight="1">
      <c r="A227" s="7">
        <v>6</v>
      </c>
      <c r="B227" s="91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0">
        <v>9319100</v>
      </c>
      <c r="I227" s="9" t="s">
        <v>29</v>
      </c>
    </row>
    <row r="228" spans="1:69" ht="20.100000000000001" hidden="1" customHeight="1">
      <c r="A228" s="7">
        <v>7</v>
      </c>
      <c r="B228" s="91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0">
        <v>221635475</v>
      </c>
      <c r="I228" s="9" t="s">
        <v>29</v>
      </c>
    </row>
    <row r="229" spans="1:69" ht="20.100000000000001" hidden="1" customHeight="1">
      <c r="A229" s="7">
        <v>8</v>
      </c>
      <c r="B229" s="91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0">
        <v>31951200</v>
      </c>
      <c r="I229" s="9" t="s">
        <v>29</v>
      </c>
    </row>
    <row r="230" spans="1:69" ht="20.100000000000001" hidden="1" customHeight="1">
      <c r="A230" s="7">
        <v>9</v>
      </c>
      <c r="B230" s="91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0">
        <v>40653195</v>
      </c>
      <c r="I230" s="9" t="s">
        <v>29</v>
      </c>
    </row>
    <row r="231" spans="1:69" ht="20.100000000000001" hidden="1" customHeight="1">
      <c r="A231" s="7">
        <v>10</v>
      </c>
      <c r="B231" s="91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0">
        <v>9322600</v>
      </c>
      <c r="I231" s="9" t="s">
        <v>29</v>
      </c>
    </row>
    <row r="232" spans="1:69" ht="20.100000000000001" hidden="1" customHeight="1">
      <c r="A232" s="7">
        <v>11</v>
      </c>
      <c r="B232" s="91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0">
        <v>22185125</v>
      </c>
      <c r="I232" s="9" t="s">
        <v>29</v>
      </c>
    </row>
    <row r="233" spans="1:69" ht="20.100000000000001" hidden="1" customHeight="1">
      <c r="A233" s="7">
        <v>12</v>
      </c>
      <c r="B233" s="91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0">
        <v>12325625</v>
      </c>
      <c r="I233" s="9" t="s">
        <v>190</v>
      </c>
    </row>
    <row r="234" spans="1:69" ht="20.100000000000001" hidden="1" customHeight="1">
      <c r="A234" s="7">
        <v>13</v>
      </c>
      <c r="B234" s="91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0">
        <v>47970000</v>
      </c>
      <c r="I234" s="9" t="s">
        <v>29</v>
      </c>
    </row>
    <row r="235" spans="1:69" ht="20.100000000000001" hidden="1" customHeight="1">
      <c r="A235" s="7">
        <v>14</v>
      </c>
      <c r="B235" s="91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0"/>
      <c r="I235" s="9" t="s">
        <v>525</v>
      </c>
    </row>
    <row r="236" spans="1:69" ht="20.100000000000001" hidden="1" customHeight="1">
      <c r="A236" s="7">
        <v>15</v>
      </c>
      <c r="B236" s="91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0">
        <v>111829200</v>
      </c>
      <c r="I236" s="9" t="s">
        <v>29</v>
      </c>
    </row>
    <row r="237" spans="1:69" ht="20.100000000000001" hidden="1" customHeight="1">
      <c r="A237" s="7">
        <v>16</v>
      </c>
      <c r="B237" s="91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0">
        <v>10665765</v>
      </c>
      <c r="I237" s="9" t="s">
        <v>29</v>
      </c>
    </row>
    <row r="238" spans="1:69" ht="20.100000000000001" hidden="1" customHeight="1">
      <c r="A238" s="7">
        <v>17</v>
      </c>
      <c r="B238" s="91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0">
        <v>36410715</v>
      </c>
      <c r="I238" s="9"/>
    </row>
    <row r="239" spans="1:69" ht="20.100000000000001" hidden="1" customHeight="1">
      <c r="A239" s="7">
        <v>18</v>
      </c>
      <c r="B239" s="91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0">
        <v>30927850</v>
      </c>
      <c r="I239" s="9" t="s">
        <v>29</v>
      </c>
    </row>
    <row r="240" spans="1:69" ht="20.100000000000001" hidden="1" customHeight="1">
      <c r="A240" s="7">
        <v>19</v>
      </c>
      <c r="B240" s="91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0">
        <v>38940525</v>
      </c>
      <c r="I240" s="9" t="s">
        <v>29</v>
      </c>
    </row>
    <row r="241" spans="1:9" ht="20.100000000000001" hidden="1" customHeight="1">
      <c r="A241" s="7">
        <v>20</v>
      </c>
      <c r="B241" s="91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0">
        <v>1000000</v>
      </c>
      <c r="I241" s="9"/>
    </row>
    <row r="242" spans="1:9" ht="20.100000000000001" hidden="1" customHeight="1">
      <c r="A242" s="7">
        <v>21</v>
      </c>
      <c r="B242" s="91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0">
        <v>14283555</v>
      </c>
      <c r="I242" s="9" t="s">
        <v>29</v>
      </c>
    </row>
    <row r="243" spans="1:9" ht="20.100000000000001" hidden="1" customHeight="1">
      <c r="A243" s="7">
        <v>22</v>
      </c>
      <c r="B243" s="91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0">
        <v>13551065</v>
      </c>
      <c r="I243" s="9"/>
    </row>
    <row r="244" spans="1:9" ht="20.100000000000001" hidden="1" customHeight="1">
      <c r="A244" s="7">
        <v>23</v>
      </c>
      <c r="B244" s="91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0">
        <v>66422510</v>
      </c>
      <c r="I244" s="9" t="s">
        <v>29</v>
      </c>
    </row>
    <row r="245" spans="1:9" ht="20.100000000000001" hidden="1" customHeight="1">
      <c r="A245" s="7">
        <v>24</v>
      </c>
      <c r="B245" s="91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0">
        <v>12985050</v>
      </c>
      <c r="I245" s="9" t="s">
        <v>29</v>
      </c>
    </row>
    <row r="246" spans="1:9" ht="20.100000000000001" hidden="1" customHeight="1">
      <c r="A246" s="7">
        <v>25</v>
      </c>
      <c r="B246" s="91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0">
        <v>143834400</v>
      </c>
      <c r="I246" s="9" t="s">
        <v>29</v>
      </c>
    </row>
    <row r="247" spans="1:9" ht="20.100000000000001" hidden="1" customHeight="1">
      <c r="A247" s="7">
        <v>26</v>
      </c>
      <c r="B247" s="91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0">
        <v>10654400</v>
      </c>
      <c r="I247" s="9" t="s">
        <v>29</v>
      </c>
    </row>
    <row r="248" spans="1:9" ht="20.100000000000001" hidden="1" customHeight="1">
      <c r="A248" s="7">
        <v>27</v>
      </c>
      <c r="B248" s="91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0">
        <v>115712375</v>
      </c>
      <c r="I248" s="9" t="s">
        <v>29</v>
      </c>
    </row>
    <row r="249" spans="1:9" ht="20.100000000000001" hidden="1" customHeight="1">
      <c r="A249" s="7">
        <v>28</v>
      </c>
      <c r="B249" s="91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0">
        <v>36105800</v>
      </c>
      <c r="I249" s="9" t="s">
        <v>29</v>
      </c>
    </row>
    <row r="250" spans="1:9" ht="20.100000000000001" hidden="1" customHeight="1">
      <c r="A250" s="7">
        <v>29</v>
      </c>
      <c r="B250" s="91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0">
        <v>26962950</v>
      </c>
      <c r="I250" s="9" t="s">
        <v>29</v>
      </c>
    </row>
    <row r="251" spans="1:9" ht="20.100000000000001" hidden="1" customHeight="1">
      <c r="A251" s="99"/>
      <c r="B251" s="100"/>
      <c r="C251" s="175" t="s">
        <v>504</v>
      </c>
      <c r="D251" s="176"/>
      <c r="E251" s="176"/>
      <c r="F251" s="177"/>
      <c r="G251" s="101">
        <f>SUM(G222:G248)</f>
        <v>1017.5</v>
      </c>
      <c r="H251" s="170">
        <f>SUM(H222:H250)</f>
        <v>1759004412</v>
      </c>
      <c r="I251" s="101"/>
    </row>
    <row r="252" spans="1:9" ht="20.100000000000001" hidden="1" customHeight="1">
      <c r="A252" s="173" t="s">
        <v>503</v>
      </c>
      <c r="B252" s="174"/>
      <c r="C252" s="7"/>
      <c r="D252" s="9"/>
      <c r="E252" s="7"/>
      <c r="F252" s="7"/>
      <c r="G252" s="11"/>
      <c r="H252" s="10"/>
      <c r="I252" s="9"/>
    </row>
    <row r="253" spans="1:9" ht="20.100000000000001" hidden="1" customHeight="1">
      <c r="A253" s="7">
        <v>1</v>
      </c>
      <c r="B253" s="91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0"/>
      <c r="I253" s="9"/>
    </row>
    <row r="254" spans="1:9" ht="20.100000000000001" hidden="1" customHeight="1">
      <c r="A254" s="7">
        <v>2</v>
      </c>
      <c r="B254" s="91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0">
        <v>374846548</v>
      </c>
      <c r="I254" s="9" t="s">
        <v>29</v>
      </c>
    </row>
    <row r="255" spans="1:9" ht="20.100000000000001" hidden="1" customHeight="1">
      <c r="A255" s="7">
        <v>3</v>
      </c>
      <c r="B255" s="91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0">
        <v>38622200</v>
      </c>
      <c r="I255" s="9" t="s">
        <v>29</v>
      </c>
    </row>
    <row r="256" spans="1:9" ht="20.100000000000001" hidden="1" customHeight="1">
      <c r="A256" s="7">
        <v>4</v>
      </c>
      <c r="B256" s="91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0"/>
      <c r="I256" s="9"/>
    </row>
    <row r="257" spans="1:9" ht="20.100000000000001" hidden="1" customHeight="1">
      <c r="A257" s="7">
        <v>5</v>
      </c>
      <c r="B257" s="91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0">
        <v>10665765</v>
      </c>
      <c r="I257" s="9"/>
    </row>
    <row r="258" spans="1:9" ht="20.100000000000001" hidden="1" customHeight="1">
      <c r="A258" s="7">
        <v>6</v>
      </c>
      <c r="B258" s="91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0"/>
      <c r="I258" s="9" t="s">
        <v>525</v>
      </c>
    </row>
    <row r="259" spans="1:9" ht="20.100000000000001" hidden="1" customHeight="1">
      <c r="A259" s="7">
        <v>7</v>
      </c>
      <c r="B259" s="91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0">
        <v>678975200</v>
      </c>
      <c r="I259" s="9" t="s">
        <v>29</v>
      </c>
    </row>
    <row r="260" spans="1:9" ht="20.100000000000001" hidden="1" customHeight="1">
      <c r="A260" s="7">
        <v>8</v>
      </c>
      <c r="B260" s="91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0">
        <v>171737700</v>
      </c>
      <c r="I260" s="9" t="s">
        <v>29</v>
      </c>
    </row>
    <row r="261" spans="1:9" ht="20.100000000000001" hidden="1" customHeight="1">
      <c r="A261" s="7">
        <v>9</v>
      </c>
      <c r="B261" s="91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0">
        <v>10642638</v>
      </c>
      <c r="I261" s="9" t="s">
        <v>29</v>
      </c>
    </row>
    <row r="262" spans="1:9" ht="20.100000000000001" hidden="1" customHeight="1">
      <c r="A262" s="7">
        <v>10</v>
      </c>
      <c r="B262" s="91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0">
        <v>1000000</v>
      </c>
      <c r="I262" s="9"/>
    </row>
    <row r="263" spans="1:9" ht="20.100000000000001" hidden="1" customHeight="1">
      <c r="A263" s="7">
        <v>11</v>
      </c>
      <c r="B263" s="91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0">
        <v>15016045</v>
      </c>
      <c r="I263" s="9" t="s">
        <v>29</v>
      </c>
    </row>
    <row r="264" spans="1:9" ht="20.100000000000001" hidden="1" customHeight="1">
      <c r="A264" s="7">
        <v>12</v>
      </c>
      <c r="B264" s="91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0">
        <v>19079185</v>
      </c>
      <c r="I264" s="9" t="s">
        <v>29</v>
      </c>
    </row>
    <row r="265" spans="1:9" ht="20.100000000000001" hidden="1" customHeight="1">
      <c r="A265" s="7">
        <v>13</v>
      </c>
      <c r="B265" s="91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0">
        <v>32005665</v>
      </c>
      <c r="I265" s="9" t="s">
        <v>29</v>
      </c>
    </row>
    <row r="266" spans="1:9" ht="20.100000000000001" hidden="1" customHeight="1">
      <c r="A266" s="7">
        <v>14</v>
      </c>
      <c r="B266" s="91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0"/>
      <c r="I266" s="9"/>
    </row>
    <row r="267" spans="1:9" ht="20.100000000000001" hidden="1" customHeight="1">
      <c r="A267" s="7">
        <v>15</v>
      </c>
      <c r="B267" s="91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0">
        <v>10676000</v>
      </c>
      <c r="I267" s="9" t="s">
        <v>29</v>
      </c>
    </row>
    <row r="268" spans="1:9" ht="20.100000000000001" hidden="1" customHeight="1">
      <c r="A268" s="7">
        <v>16</v>
      </c>
      <c r="B268" s="91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0">
        <v>25300802</v>
      </c>
      <c r="I268" s="9" t="s">
        <v>29</v>
      </c>
    </row>
    <row r="269" spans="1:9" ht="20.100000000000001" hidden="1" customHeight="1">
      <c r="A269" s="7">
        <v>17</v>
      </c>
      <c r="B269" s="91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0">
        <v>14312513</v>
      </c>
      <c r="I269" s="9" t="s">
        <v>29</v>
      </c>
    </row>
    <row r="270" spans="1:9" ht="20.100000000000001" hidden="1" customHeight="1">
      <c r="A270" s="7">
        <v>18</v>
      </c>
      <c r="B270" s="91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0">
        <v>119161340</v>
      </c>
      <c r="I270" s="9" t="s">
        <v>29</v>
      </c>
    </row>
    <row r="271" spans="1:9" ht="20.100000000000001" hidden="1" customHeight="1">
      <c r="A271" s="7">
        <v>19</v>
      </c>
      <c r="B271" s="91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0">
        <v>29025375</v>
      </c>
      <c r="I271" s="9" t="s">
        <v>29</v>
      </c>
    </row>
    <row r="272" spans="1:9" ht="20.100000000000001" hidden="1" customHeight="1">
      <c r="A272" s="7">
        <v>20</v>
      </c>
      <c r="B272" s="91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0">
        <v>9361800</v>
      </c>
      <c r="I272" s="9" t="s">
        <v>29</v>
      </c>
    </row>
    <row r="273" spans="1:9" ht="20.100000000000001" hidden="1" customHeight="1">
      <c r="A273" s="7">
        <v>21</v>
      </c>
      <c r="B273" s="91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0"/>
      <c r="I273" s="9"/>
    </row>
    <row r="274" spans="1:9" ht="20.100000000000001" hidden="1" customHeight="1">
      <c r="A274" s="7">
        <v>22</v>
      </c>
      <c r="B274" s="91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0">
        <v>15046488</v>
      </c>
      <c r="I274" s="9" t="s">
        <v>29</v>
      </c>
    </row>
    <row r="275" spans="1:9" ht="20.100000000000001" hidden="1" customHeight="1">
      <c r="A275" s="7">
        <v>23</v>
      </c>
      <c r="B275" s="91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0">
        <v>58932150</v>
      </c>
      <c r="I275" s="9" t="s">
        <v>29</v>
      </c>
    </row>
    <row r="276" spans="1:9" ht="20.100000000000001" hidden="1" customHeight="1">
      <c r="A276" s="7">
        <v>24</v>
      </c>
      <c r="B276" s="91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0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20.100000000000001" hidden="1" customHeight="1">
      <c r="A278" s="99"/>
      <c r="B278" s="100"/>
      <c r="C278" s="175" t="s">
        <v>552</v>
      </c>
      <c r="D278" s="176"/>
      <c r="E278" s="176"/>
      <c r="F278" s="177"/>
      <c r="G278" s="101">
        <f>SUM(G253:G277)</f>
        <v>10580</v>
      </c>
      <c r="H278" s="170">
        <f>SUM(H253:H277)</f>
        <v>1778846614</v>
      </c>
      <c r="I278" s="101"/>
    </row>
    <row r="279" spans="1:9" ht="20.100000000000001" hidden="1" customHeight="1">
      <c r="A279" s="173" t="s">
        <v>551</v>
      </c>
      <c r="B279" s="174"/>
      <c r="C279" s="7"/>
      <c r="D279" s="9"/>
      <c r="E279" s="7"/>
      <c r="F279" s="7"/>
      <c r="G279" s="11"/>
      <c r="H279" s="10"/>
      <c r="I279" s="9"/>
    </row>
    <row r="280" spans="1:9" ht="20.100000000000001" hidden="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0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0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0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0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0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0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0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0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0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0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0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0"/>
      <c r="I291" s="9" t="s">
        <v>525</v>
      </c>
    </row>
    <row r="292" spans="1:9" ht="20.100000000000001" hidden="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0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0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0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0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0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0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0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0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0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0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0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0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0"/>
      <c r="I304" s="9"/>
    </row>
    <row r="305" spans="1:9" ht="20.100000000000001" hidden="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0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0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0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0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0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0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0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0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0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0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20.100000000000001" hidden="1" customHeight="1">
      <c r="A316" s="99"/>
      <c r="B316" s="100"/>
      <c r="C316" s="175" t="s">
        <v>587</v>
      </c>
      <c r="D316" s="176"/>
      <c r="E316" s="176"/>
      <c r="F316" s="177"/>
      <c r="G316" s="101">
        <f>SUM(G279:G315)</f>
        <v>3575</v>
      </c>
      <c r="H316" s="170">
        <f>SUM(H279:H315)</f>
        <v>1388304870</v>
      </c>
      <c r="I316" s="101"/>
    </row>
    <row r="317" spans="1:9" ht="20.100000000000001" hidden="1" customHeight="1">
      <c r="A317" s="173" t="s">
        <v>605</v>
      </c>
      <c r="B317" s="174"/>
      <c r="C317" s="7"/>
      <c r="D317" s="9"/>
      <c r="E317" s="7"/>
      <c r="F317" s="7"/>
      <c r="G317" s="11"/>
      <c r="H317" s="10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0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0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0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0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0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0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0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0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0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0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0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0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0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0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0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0"/>
      <c r="I333" s="9" t="s">
        <v>525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0"/>
      <c r="I334" s="9"/>
    </row>
    <row r="335" spans="1:9" ht="20.100000000000001" hidden="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0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117</v>
      </c>
      <c r="D336" s="9" t="s">
        <v>656</v>
      </c>
      <c r="E336" s="7" t="s">
        <v>657</v>
      </c>
      <c r="F336" s="7" t="s">
        <v>21</v>
      </c>
      <c r="G336" s="11"/>
      <c r="H336" s="10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658</v>
      </c>
      <c r="F337" s="12" t="s">
        <v>124</v>
      </c>
      <c r="G337" s="11"/>
      <c r="H337" s="10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659</v>
      </c>
      <c r="E338" s="7" t="s">
        <v>140</v>
      </c>
      <c r="F338" s="7" t="s">
        <v>24</v>
      </c>
      <c r="G338" s="11"/>
      <c r="H338" s="10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660</v>
      </c>
      <c r="F339" s="7"/>
      <c r="G339" s="11"/>
      <c r="H339" s="10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663</v>
      </c>
      <c r="D340" s="9" t="s">
        <v>662</v>
      </c>
      <c r="E340" s="7" t="s">
        <v>661</v>
      </c>
      <c r="F340" s="12" t="s">
        <v>487</v>
      </c>
      <c r="G340" s="11"/>
      <c r="H340" s="10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664</v>
      </c>
      <c r="D341" s="9" t="s">
        <v>665</v>
      </c>
      <c r="E341" s="7" t="s">
        <v>666</v>
      </c>
      <c r="F341" s="12" t="s">
        <v>229</v>
      </c>
      <c r="G341" s="11"/>
      <c r="H341" s="10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667</v>
      </c>
      <c r="F342" s="12" t="s">
        <v>11</v>
      </c>
      <c r="G342" s="11"/>
      <c r="H342" s="10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668</v>
      </c>
      <c r="E343" s="7" t="s">
        <v>669</v>
      </c>
      <c r="F343" s="7" t="s">
        <v>92</v>
      </c>
      <c r="G343" s="11"/>
      <c r="H343" s="10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674</v>
      </c>
      <c r="E344" s="7" t="s">
        <v>140</v>
      </c>
      <c r="F344" s="7" t="s">
        <v>24</v>
      </c>
      <c r="G344" s="11"/>
      <c r="H344" s="10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675</v>
      </c>
      <c r="F345" s="12" t="s">
        <v>14</v>
      </c>
      <c r="G345" s="11"/>
      <c r="H345" s="10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672</v>
      </c>
      <c r="F346" s="12" t="s">
        <v>9</v>
      </c>
      <c r="G346" s="11"/>
      <c r="H346" s="10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673</v>
      </c>
      <c r="F347" s="12" t="s">
        <v>138</v>
      </c>
      <c r="G347" s="11"/>
      <c r="H347" s="10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677</v>
      </c>
      <c r="D348" s="9" t="s">
        <v>462</v>
      </c>
      <c r="E348" s="7" t="s">
        <v>678</v>
      </c>
      <c r="F348" s="12" t="s">
        <v>13</v>
      </c>
      <c r="G348" s="11"/>
      <c r="H348" s="10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676</v>
      </c>
      <c r="F349" s="7"/>
      <c r="G349" s="11">
        <v>1017.5</v>
      </c>
      <c r="H349" s="10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20.100000000000001" customHeight="1">
      <c r="A351" s="99"/>
      <c r="B351" s="100"/>
      <c r="C351" s="175" t="s">
        <v>670</v>
      </c>
      <c r="D351" s="176"/>
      <c r="E351" s="176"/>
      <c r="F351" s="177"/>
      <c r="G351" s="101">
        <f>SUM(G304:G350)</f>
        <v>9067.5</v>
      </c>
      <c r="H351" s="170">
        <f>SUM(H304:H350)</f>
        <v>3208625722</v>
      </c>
      <c r="I351" s="101"/>
    </row>
    <row r="352" spans="1:9" ht="20.100000000000001" customHeight="1">
      <c r="A352" s="173" t="s">
        <v>647</v>
      </c>
      <c r="B352" s="174"/>
      <c r="C352" s="7"/>
      <c r="D352" s="9"/>
      <c r="E352" s="7"/>
      <c r="F352" s="7"/>
      <c r="G352" s="11"/>
      <c r="H352" s="10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683</v>
      </c>
      <c r="E353" s="7" t="s">
        <v>684</v>
      </c>
      <c r="F353" s="12" t="s">
        <v>102</v>
      </c>
      <c r="G353" s="11"/>
      <c r="H353" s="10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679</v>
      </c>
      <c r="E354" s="7" t="s">
        <v>680</v>
      </c>
      <c r="F354" s="12" t="s">
        <v>144</v>
      </c>
      <c r="G354" s="11"/>
      <c r="H354" s="10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681</v>
      </c>
      <c r="E355" s="7" t="s">
        <v>682</v>
      </c>
      <c r="F355" s="12" t="s">
        <v>132</v>
      </c>
      <c r="G355" s="11">
        <v>1017.5</v>
      </c>
      <c r="H355" s="10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0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0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685</v>
      </c>
      <c r="F358" s="12" t="s">
        <v>95</v>
      </c>
      <c r="G358" s="11"/>
      <c r="H358" s="10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686</v>
      </c>
      <c r="D359" s="9" t="s">
        <v>97</v>
      </c>
      <c r="E359" s="7" t="s">
        <v>687</v>
      </c>
      <c r="F359" s="12" t="s">
        <v>27</v>
      </c>
      <c r="G359" s="11"/>
      <c r="H359" s="10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689</v>
      </c>
      <c r="E360" s="7" t="s">
        <v>688</v>
      </c>
      <c r="F360" s="7" t="s">
        <v>92</v>
      </c>
      <c r="G360" s="11"/>
      <c r="H360" s="10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690</v>
      </c>
      <c r="F361" s="12" t="s">
        <v>95</v>
      </c>
      <c r="G361" s="11"/>
      <c r="H361" s="10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690</v>
      </c>
      <c r="F362" s="12" t="s">
        <v>160</v>
      </c>
      <c r="G362" s="11"/>
      <c r="H362" s="10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664</v>
      </c>
      <c r="D363" s="9" t="s">
        <v>665</v>
      </c>
      <c r="E363" s="7" t="s">
        <v>690</v>
      </c>
      <c r="F363" s="12" t="s">
        <v>16</v>
      </c>
      <c r="G363" s="11"/>
      <c r="H363" s="10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691</v>
      </c>
      <c r="F364" s="12" t="s">
        <v>9</v>
      </c>
      <c r="G364" s="11"/>
      <c r="H364" s="10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692</v>
      </c>
      <c r="F365" s="12" t="s">
        <v>12</v>
      </c>
      <c r="G365" s="11"/>
      <c r="H365" s="10">
        <v>10787783</v>
      </c>
      <c r="I365" s="9" t="s">
        <v>29</v>
      </c>
    </row>
    <row r="366" spans="1:9" ht="20.100000000000001" customHeight="1">
      <c r="A366" s="7">
        <v>14</v>
      </c>
      <c r="B366" s="8">
        <v>43088</v>
      </c>
      <c r="C366" s="7" t="s">
        <v>331</v>
      </c>
      <c r="D366" s="9" t="s">
        <v>699</v>
      </c>
      <c r="E366" s="7" t="s">
        <v>700</v>
      </c>
      <c r="F366" s="12" t="s">
        <v>138</v>
      </c>
      <c r="G366" s="11">
        <v>1017.5</v>
      </c>
      <c r="H366" s="10"/>
      <c r="I366" s="9" t="s">
        <v>525</v>
      </c>
    </row>
    <row r="367" spans="1:9" ht="20.10000000000000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693</v>
      </c>
      <c r="F367" s="12" t="s">
        <v>22</v>
      </c>
      <c r="G367" s="11"/>
      <c r="H367" s="10">
        <v>129453390</v>
      </c>
      <c r="I367" s="9"/>
    </row>
    <row r="368" spans="1:9" ht="20.100000000000001" customHeight="1">
      <c r="A368" s="7">
        <v>16</v>
      </c>
      <c r="B368" s="8">
        <v>43089</v>
      </c>
      <c r="C368" s="7" t="s">
        <v>695</v>
      </c>
      <c r="D368" s="9" t="s">
        <v>694</v>
      </c>
      <c r="E368" s="7" t="s">
        <v>276</v>
      </c>
      <c r="F368" s="12" t="s">
        <v>27</v>
      </c>
      <c r="G368" s="11"/>
      <c r="H368" s="10">
        <v>4000000</v>
      </c>
      <c r="I368" s="9" t="s">
        <v>29</v>
      </c>
    </row>
    <row r="369" spans="1:9" ht="20.100000000000001" customHeight="1">
      <c r="A369" s="7">
        <v>17</v>
      </c>
      <c r="B369" s="8">
        <v>43089</v>
      </c>
      <c r="C369" s="7" t="s">
        <v>695</v>
      </c>
      <c r="D369" s="9" t="s">
        <v>694</v>
      </c>
      <c r="E369" s="7" t="s">
        <v>696</v>
      </c>
      <c r="F369" s="12" t="s">
        <v>27</v>
      </c>
      <c r="G369" s="11"/>
      <c r="H369" s="10">
        <v>14135715</v>
      </c>
      <c r="I369" s="9" t="s">
        <v>29</v>
      </c>
    </row>
    <row r="370" spans="1:9" ht="20.100000000000001" customHeight="1">
      <c r="A370" s="7">
        <v>18</v>
      </c>
      <c r="B370" s="8">
        <v>43095</v>
      </c>
      <c r="C370" s="7" t="s">
        <v>23</v>
      </c>
      <c r="D370" s="9" t="s">
        <v>697</v>
      </c>
      <c r="E370" s="7" t="s">
        <v>698</v>
      </c>
      <c r="F370" s="7" t="s">
        <v>24</v>
      </c>
      <c r="G370" s="11"/>
      <c r="H370" s="10">
        <v>20931680</v>
      </c>
      <c r="I370" s="9"/>
    </row>
    <row r="371" spans="1:9" ht="20.100000000000001" customHeight="1">
      <c r="A371" s="7">
        <v>19</v>
      </c>
      <c r="B371" s="8">
        <v>43095</v>
      </c>
      <c r="C371" s="7" t="s">
        <v>105</v>
      </c>
      <c r="D371" s="9" t="s">
        <v>701</v>
      </c>
      <c r="E371" s="7" t="s">
        <v>700</v>
      </c>
      <c r="F371" s="12" t="s">
        <v>133</v>
      </c>
      <c r="G371" s="11"/>
      <c r="H371" s="10">
        <v>12174300</v>
      </c>
      <c r="I371" s="9"/>
    </row>
    <row r="372" spans="1:9" ht="20.100000000000001" customHeight="1">
      <c r="A372" s="7">
        <v>20</v>
      </c>
      <c r="B372" s="8">
        <v>43096</v>
      </c>
      <c r="C372" s="7" t="s">
        <v>36</v>
      </c>
      <c r="D372" s="9" t="s">
        <v>702</v>
      </c>
      <c r="E372" s="7" t="s">
        <v>703</v>
      </c>
      <c r="F372" s="12" t="s">
        <v>12</v>
      </c>
      <c r="G372" s="11"/>
      <c r="H372" s="10">
        <v>9476600</v>
      </c>
      <c r="I372" s="9" t="s">
        <v>29</v>
      </c>
    </row>
    <row r="373" spans="1:9" ht="20.100000000000001" customHeight="1">
      <c r="A373" s="7">
        <v>21</v>
      </c>
      <c r="B373" s="8">
        <v>43097</v>
      </c>
      <c r="C373" s="7" t="s">
        <v>439</v>
      </c>
      <c r="D373" s="9" t="s">
        <v>197</v>
      </c>
      <c r="E373" s="7" t="s">
        <v>704</v>
      </c>
      <c r="F373" s="12" t="s">
        <v>442</v>
      </c>
      <c r="G373" s="11"/>
      <c r="H373" s="10">
        <v>75135900</v>
      </c>
      <c r="I373" s="9" t="s">
        <v>29</v>
      </c>
    </row>
    <row r="374" spans="1:9" ht="20.100000000000001" customHeight="1">
      <c r="A374" s="7">
        <v>22</v>
      </c>
      <c r="B374" s="8">
        <v>43098</v>
      </c>
      <c r="C374" s="7" t="s">
        <v>639</v>
      </c>
      <c r="D374" s="9" t="s">
        <v>706</v>
      </c>
      <c r="E374" s="7" t="s">
        <v>705</v>
      </c>
      <c r="F374" s="12" t="s">
        <v>14</v>
      </c>
      <c r="G374" s="11"/>
      <c r="H374" s="10">
        <v>3745973</v>
      </c>
      <c r="I374" s="9" t="s">
        <v>29</v>
      </c>
    </row>
    <row r="375" spans="1:9" ht="20.10000000000000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696</v>
      </c>
      <c r="F375" s="12" t="s">
        <v>100</v>
      </c>
      <c r="G375" s="11"/>
      <c r="H375" s="10">
        <v>9807075</v>
      </c>
      <c r="I375" s="9" t="s">
        <v>29</v>
      </c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20.100000000000001" customHeight="1">
      <c r="A377" s="105"/>
      <c r="B377" s="106"/>
      <c r="C377" s="178" t="s">
        <v>671</v>
      </c>
      <c r="D377" s="179"/>
      <c r="E377" s="179"/>
      <c r="F377" s="180"/>
      <c r="G377" s="107">
        <f>SUM(G331:G376)</f>
        <v>14037.5</v>
      </c>
      <c r="H377" s="172">
        <f>SUM(H331:H376)</f>
        <v>4531819711</v>
      </c>
      <c r="I377" s="107"/>
    </row>
    <row r="378" spans="1:9" ht="20.100000000000001" customHeight="1">
      <c r="A378" s="173" t="s">
        <v>707</v>
      </c>
      <c r="B378" s="174"/>
      <c r="C378" s="7"/>
      <c r="D378" s="9"/>
      <c r="E378" s="7"/>
      <c r="F378" s="7"/>
      <c r="G378" s="11"/>
      <c r="H378" s="10"/>
      <c r="I378" s="9"/>
    </row>
    <row r="379" spans="1:9" ht="20.100000000000001" customHeight="1">
      <c r="A379" s="7">
        <v>1</v>
      </c>
      <c r="B379" s="8">
        <v>43104</v>
      </c>
      <c r="C379" s="7" t="s">
        <v>128</v>
      </c>
      <c r="D379" s="9" t="s">
        <v>328</v>
      </c>
      <c r="E379" s="7" t="s">
        <v>708</v>
      </c>
      <c r="F379" s="12" t="s">
        <v>124</v>
      </c>
      <c r="G379" s="11"/>
      <c r="H379" s="10">
        <v>37537425</v>
      </c>
      <c r="I379" s="9" t="s">
        <v>29</v>
      </c>
    </row>
    <row r="380" spans="1:9" ht="20.100000000000001" customHeight="1">
      <c r="A380" s="7">
        <v>2</v>
      </c>
      <c r="B380" s="8">
        <v>43105</v>
      </c>
      <c r="C380" s="7" t="s">
        <v>522</v>
      </c>
      <c r="D380" s="9" t="s">
        <v>706</v>
      </c>
      <c r="E380" s="7" t="s">
        <v>654</v>
      </c>
      <c r="F380" s="12" t="s">
        <v>93</v>
      </c>
      <c r="G380" s="11"/>
      <c r="H380" s="10">
        <v>1257260</v>
      </c>
      <c r="I380" s="9" t="s">
        <v>29</v>
      </c>
    </row>
    <row r="381" spans="1:9" ht="20.100000000000001" customHeight="1">
      <c r="A381" s="7">
        <v>3</v>
      </c>
      <c r="B381" s="8">
        <v>43108</v>
      </c>
      <c r="C381" s="7" t="s">
        <v>403</v>
      </c>
      <c r="D381" s="9" t="s">
        <v>709</v>
      </c>
      <c r="E381" s="7" t="s">
        <v>712</v>
      </c>
      <c r="F381" s="12" t="s">
        <v>104</v>
      </c>
      <c r="G381" s="11"/>
      <c r="H381" s="10">
        <v>10833240</v>
      </c>
      <c r="I381" s="9"/>
    </row>
    <row r="382" spans="1:9" ht="20.100000000000001" customHeight="1">
      <c r="A382" s="7">
        <v>4</v>
      </c>
      <c r="B382" s="8">
        <v>43108</v>
      </c>
      <c r="C382" s="7" t="s">
        <v>260</v>
      </c>
      <c r="D382" s="9" t="s">
        <v>681</v>
      </c>
      <c r="E382" s="7" t="s">
        <v>713</v>
      </c>
      <c r="F382" s="12" t="s">
        <v>25</v>
      </c>
      <c r="G382" s="11">
        <v>1000</v>
      </c>
      <c r="H382" s="10">
        <v>236985</v>
      </c>
      <c r="I382" s="9"/>
    </row>
    <row r="383" spans="1:9" ht="20.100000000000001" customHeight="1">
      <c r="A383" s="7">
        <v>5</v>
      </c>
      <c r="B383" s="8">
        <v>43109</v>
      </c>
      <c r="C383" s="7" t="s">
        <v>117</v>
      </c>
      <c r="D383" s="9" t="s">
        <v>710</v>
      </c>
      <c r="E383" s="7" t="s">
        <v>714</v>
      </c>
      <c r="F383" s="7" t="s">
        <v>21</v>
      </c>
      <c r="G383" s="11"/>
      <c r="H383" s="10">
        <v>55319440</v>
      </c>
      <c r="I383" s="75" t="s">
        <v>29</v>
      </c>
    </row>
    <row r="384" spans="1:9" ht="20.100000000000001" customHeight="1">
      <c r="A384" s="7">
        <v>6</v>
      </c>
      <c r="B384" s="8">
        <v>43109</v>
      </c>
      <c r="C384" s="7" t="s">
        <v>19</v>
      </c>
      <c r="D384" s="9" t="s">
        <v>711</v>
      </c>
      <c r="E384" s="7" t="s">
        <v>715</v>
      </c>
      <c r="F384" s="7" t="s">
        <v>20</v>
      </c>
      <c r="G384" s="11"/>
      <c r="H384" s="10">
        <v>66600800</v>
      </c>
      <c r="I384" s="75" t="s">
        <v>29</v>
      </c>
    </row>
    <row r="385" spans="1:9" ht="20.100000000000001" customHeight="1">
      <c r="A385" s="7">
        <v>7</v>
      </c>
      <c r="B385" s="8">
        <v>43110</v>
      </c>
      <c r="C385" s="7" t="s">
        <v>19</v>
      </c>
      <c r="D385" s="9" t="s">
        <v>718</v>
      </c>
      <c r="E385" s="7" t="s">
        <v>719</v>
      </c>
      <c r="F385" s="7" t="s">
        <v>20</v>
      </c>
      <c r="G385" s="11"/>
      <c r="H385" s="10">
        <v>125124750</v>
      </c>
      <c r="I385" s="75" t="s">
        <v>29</v>
      </c>
    </row>
    <row r="386" spans="1:9" ht="20.100000000000001" customHeight="1">
      <c r="A386" s="7">
        <v>8</v>
      </c>
      <c r="B386" s="8">
        <v>43111</v>
      </c>
      <c r="C386" s="7" t="s">
        <v>417</v>
      </c>
      <c r="D386" s="9" t="s">
        <v>418</v>
      </c>
      <c r="E386" s="7" t="s">
        <v>716</v>
      </c>
      <c r="F386" s="12" t="s">
        <v>148</v>
      </c>
      <c r="G386" s="11"/>
      <c r="H386" s="10">
        <v>1000000</v>
      </c>
      <c r="I386" s="9"/>
    </row>
    <row r="387" spans="1:9" ht="20.100000000000001" customHeight="1">
      <c r="A387" s="7">
        <v>9</v>
      </c>
      <c r="B387" s="8">
        <v>43112</v>
      </c>
      <c r="C387" s="7" t="s">
        <v>19</v>
      </c>
      <c r="D387" s="9" t="s">
        <v>720</v>
      </c>
      <c r="E387" s="7" t="s">
        <v>721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717</v>
      </c>
      <c r="F388" s="12" t="s">
        <v>275</v>
      </c>
      <c r="G388" s="11"/>
      <c r="H388" s="10">
        <v>10799745</v>
      </c>
      <c r="I388" s="9" t="s">
        <v>29</v>
      </c>
    </row>
    <row r="389" spans="1:9" ht="20.100000000000001" customHeight="1">
      <c r="A389" s="7">
        <v>11</v>
      </c>
      <c r="B389" s="8">
        <v>43115</v>
      </c>
      <c r="C389" s="7" t="s">
        <v>522</v>
      </c>
      <c r="D389" s="9" t="s">
        <v>184</v>
      </c>
      <c r="E389" s="7" t="s">
        <v>722</v>
      </c>
      <c r="F389" s="12" t="s">
        <v>275</v>
      </c>
      <c r="G389" s="11"/>
      <c r="H389" s="10">
        <v>37537425</v>
      </c>
      <c r="I389" s="9" t="s">
        <v>29</v>
      </c>
    </row>
    <row r="390" spans="1:9" ht="20.100000000000001" customHeight="1">
      <c r="A390" s="7">
        <v>12</v>
      </c>
      <c r="B390" s="8">
        <v>43115</v>
      </c>
      <c r="C390" s="7" t="s">
        <v>23</v>
      </c>
      <c r="D390" s="9" t="s">
        <v>724</v>
      </c>
      <c r="E390" s="7" t="s">
        <v>723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customHeight="1">
      <c r="A391" s="7">
        <v>13</v>
      </c>
      <c r="B391" s="8">
        <v>43116</v>
      </c>
      <c r="C391" s="7" t="s">
        <v>23</v>
      </c>
      <c r="D391" s="9" t="s">
        <v>725</v>
      </c>
      <c r="E391" s="7" t="s">
        <v>721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customHeight="1">
      <c r="A392" s="7">
        <v>14</v>
      </c>
      <c r="B392" s="8">
        <v>43117</v>
      </c>
      <c r="C392" s="7" t="s">
        <v>23</v>
      </c>
      <c r="D392" s="9" t="s">
        <v>732</v>
      </c>
      <c r="E392" s="7" t="s">
        <v>733</v>
      </c>
      <c r="F392" s="7" t="s">
        <v>24</v>
      </c>
      <c r="G392" s="11">
        <v>2770</v>
      </c>
      <c r="H392" s="10"/>
      <c r="I392" s="9" t="s">
        <v>525</v>
      </c>
    </row>
    <row r="393" spans="1:9" ht="20.100000000000001" customHeight="1">
      <c r="A393" s="7">
        <v>15</v>
      </c>
      <c r="B393" s="8">
        <v>43117</v>
      </c>
      <c r="C393" s="7" t="s">
        <v>168</v>
      </c>
      <c r="D393" s="9" t="s">
        <v>731</v>
      </c>
      <c r="E393" s="7" t="s">
        <v>729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customHeight="1">
      <c r="A394" s="7">
        <v>16</v>
      </c>
      <c r="B394" s="8">
        <v>43117</v>
      </c>
      <c r="C394" s="7" t="s">
        <v>248</v>
      </c>
      <c r="D394" s="9" t="s">
        <v>45</v>
      </c>
      <c r="E394" s="7" t="s">
        <v>716</v>
      </c>
      <c r="F394" s="12" t="s">
        <v>160</v>
      </c>
      <c r="G394" s="11"/>
      <c r="H394" s="10">
        <v>10867200</v>
      </c>
      <c r="I394" s="9" t="s">
        <v>29</v>
      </c>
    </row>
    <row r="395" spans="1:9" ht="20.100000000000001" customHeight="1">
      <c r="A395" s="7">
        <v>17</v>
      </c>
      <c r="B395" s="8">
        <v>43118</v>
      </c>
      <c r="C395" s="7" t="s">
        <v>154</v>
      </c>
      <c r="D395" s="9" t="s">
        <v>462</v>
      </c>
      <c r="E395" s="7" t="s">
        <v>734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customHeight="1">
      <c r="A396" s="7">
        <v>18</v>
      </c>
      <c r="B396" s="8">
        <v>43119</v>
      </c>
      <c r="C396" s="7" t="s">
        <v>273</v>
      </c>
      <c r="D396" s="9" t="s">
        <v>274</v>
      </c>
      <c r="E396" s="7" t="s">
        <v>728</v>
      </c>
      <c r="F396" s="12" t="s">
        <v>148</v>
      </c>
      <c r="G396" s="11"/>
      <c r="H396" s="10">
        <v>19614150</v>
      </c>
      <c r="I396" s="9" t="s">
        <v>29</v>
      </c>
    </row>
    <row r="397" spans="1:9" ht="20.100000000000001" customHeight="1">
      <c r="A397" s="7">
        <v>19</v>
      </c>
      <c r="B397" s="8">
        <v>43119</v>
      </c>
      <c r="C397" s="7" t="s">
        <v>135</v>
      </c>
      <c r="D397" s="9" t="s">
        <v>136</v>
      </c>
      <c r="E397" s="7" t="s">
        <v>730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735</v>
      </c>
      <c r="F398" s="12" t="s">
        <v>457</v>
      </c>
      <c r="G398" s="11"/>
      <c r="H398" s="10">
        <v>13188825</v>
      </c>
      <c r="I398" s="9" t="s">
        <v>29</v>
      </c>
    </row>
    <row r="399" spans="1:9" ht="20.100000000000001" customHeight="1">
      <c r="A399" s="7">
        <v>21</v>
      </c>
      <c r="B399" s="8">
        <v>43123</v>
      </c>
      <c r="C399" s="7" t="s">
        <v>695</v>
      </c>
      <c r="D399" s="9" t="s">
        <v>694</v>
      </c>
      <c r="E399" s="7" t="s">
        <v>736</v>
      </c>
      <c r="F399" s="12" t="s">
        <v>133</v>
      </c>
      <c r="G399" s="11"/>
      <c r="H399" s="10">
        <v>13778985</v>
      </c>
      <c r="I399" s="9" t="s">
        <v>29</v>
      </c>
    </row>
    <row r="400" spans="1:9" ht="20.100000000000001" customHeight="1">
      <c r="A400" s="7">
        <v>22</v>
      </c>
      <c r="B400" s="8">
        <v>43123</v>
      </c>
      <c r="C400" s="7" t="s">
        <v>526</v>
      </c>
      <c r="D400" s="9" t="s">
        <v>595</v>
      </c>
      <c r="E400" s="7" t="s">
        <v>737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customHeight="1">
      <c r="A401" s="7">
        <v>23</v>
      </c>
      <c r="B401" s="8">
        <v>43123</v>
      </c>
      <c r="C401" s="7" t="s">
        <v>91</v>
      </c>
      <c r="D401" s="9" t="s">
        <v>738</v>
      </c>
      <c r="E401" s="7" t="s">
        <v>733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customHeight="1">
      <c r="A402" s="7">
        <v>24</v>
      </c>
      <c r="B402" s="8">
        <v>43124</v>
      </c>
      <c r="C402" s="7" t="s">
        <v>742</v>
      </c>
      <c r="D402" s="9" t="s">
        <v>197</v>
      </c>
      <c r="E402" s="7" t="s">
        <v>743</v>
      </c>
      <c r="F402" s="12" t="s">
        <v>176</v>
      </c>
      <c r="G402" s="11"/>
      <c r="H402" s="10">
        <v>29052700</v>
      </c>
      <c r="I402" s="9" t="s">
        <v>29</v>
      </c>
    </row>
    <row r="403" spans="1:9" ht="20.100000000000001" customHeight="1">
      <c r="A403" s="7">
        <v>25</v>
      </c>
      <c r="B403" s="8">
        <v>42761</v>
      </c>
      <c r="C403" s="7" t="s">
        <v>331</v>
      </c>
      <c r="D403" s="9" t="s">
        <v>332</v>
      </c>
      <c r="E403" s="7" t="s">
        <v>741</v>
      </c>
      <c r="F403" s="12" t="s">
        <v>93</v>
      </c>
      <c r="G403" s="11">
        <v>1017.5</v>
      </c>
      <c r="H403" s="10"/>
      <c r="I403" s="9" t="s">
        <v>525</v>
      </c>
    </row>
    <row r="404" spans="1:9" ht="20.100000000000001" customHeight="1">
      <c r="A404" s="7">
        <v>26</v>
      </c>
      <c r="B404" s="8">
        <v>42761</v>
      </c>
      <c r="C404" s="7" t="s">
        <v>23</v>
      </c>
      <c r="D404" s="9" t="s">
        <v>739</v>
      </c>
      <c r="E404" s="7" t="s">
        <v>740</v>
      </c>
      <c r="F404" s="7" t="s">
        <v>24</v>
      </c>
      <c r="G404" s="11"/>
      <c r="H404" s="10">
        <v>20831580</v>
      </c>
      <c r="I404" s="9"/>
    </row>
    <row r="405" spans="1:9" ht="20.100000000000001" customHeight="1">
      <c r="A405" s="7">
        <v>27</v>
      </c>
      <c r="B405" s="8">
        <v>43129</v>
      </c>
      <c r="C405" s="7" t="s">
        <v>23</v>
      </c>
      <c r="D405" s="9" t="s">
        <v>744</v>
      </c>
      <c r="E405" s="7" t="s">
        <v>159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customHeight="1">
      <c r="A406" s="7">
        <v>28</v>
      </c>
      <c r="B406" s="8">
        <v>43130</v>
      </c>
      <c r="C406" s="7" t="s">
        <v>23</v>
      </c>
      <c r="D406" s="9" t="s">
        <v>745</v>
      </c>
      <c r="E406" s="7" t="s">
        <v>746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customHeight="1">
      <c r="A407" s="7">
        <v>29</v>
      </c>
      <c r="B407" s="8">
        <v>43131</v>
      </c>
      <c r="C407" s="7" t="s">
        <v>664</v>
      </c>
      <c r="D407" s="9" t="s">
        <v>665</v>
      </c>
      <c r="E407" s="7" t="s">
        <v>748</v>
      </c>
      <c r="F407" s="12" t="s">
        <v>747</v>
      </c>
      <c r="G407" s="11"/>
      <c r="H407" s="10">
        <v>13821720</v>
      </c>
      <c r="I407" s="9" t="s">
        <v>29</v>
      </c>
    </row>
    <row r="408" spans="1:9" ht="20.100000000000001" customHeight="1">
      <c r="A408" s="7">
        <v>29</v>
      </c>
      <c r="B408" s="8">
        <v>43131</v>
      </c>
      <c r="C408" s="7" t="s">
        <v>526</v>
      </c>
      <c r="D408" s="9" t="s">
        <v>595</v>
      </c>
      <c r="E408" s="7" t="s">
        <v>749</v>
      </c>
      <c r="F408" s="12" t="s">
        <v>150</v>
      </c>
      <c r="G408" s="11"/>
      <c r="H408" s="10">
        <v>12512476</v>
      </c>
      <c r="I408" s="9" t="s">
        <v>29</v>
      </c>
    </row>
    <row r="409" spans="1:9" ht="20.10000000000000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customHeight="1">
      <c r="A410" s="105"/>
      <c r="B410" s="106"/>
      <c r="C410" s="178" t="s">
        <v>28</v>
      </c>
      <c r="D410" s="179"/>
      <c r="E410" s="179"/>
      <c r="F410" s="180"/>
      <c r="G410" s="107">
        <f>SUM(G379:G409)</f>
        <v>4787.5</v>
      </c>
      <c r="H410" s="172">
        <f>SUM(H379:H409)</f>
        <v>962003131</v>
      </c>
      <c r="I410" s="107"/>
    </row>
    <row r="411" spans="1:9" ht="20.100000000000001" customHeight="1">
      <c r="A411" s="173" t="s">
        <v>726</v>
      </c>
      <c r="B411" s="174"/>
      <c r="C411" s="7"/>
      <c r="D411" s="9"/>
      <c r="E411" s="7"/>
      <c r="F411" s="7"/>
      <c r="G411" s="11"/>
      <c r="H411" s="10"/>
      <c r="I411" s="9"/>
    </row>
    <row r="412" spans="1:9" ht="20.100000000000001" customHeight="1">
      <c r="A412" s="13">
        <v>1</v>
      </c>
      <c r="B412" s="60">
        <v>43132</v>
      </c>
      <c r="C412" s="13" t="s">
        <v>23</v>
      </c>
      <c r="D412" s="61" t="s">
        <v>754</v>
      </c>
      <c r="E412" s="13" t="s">
        <v>733</v>
      </c>
      <c r="F412" s="13" t="s">
        <v>24</v>
      </c>
      <c r="G412" s="63"/>
      <c r="H412" s="142">
        <v>27212175</v>
      </c>
      <c r="I412" s="61" t="s">
        <v>29</v>
      </c>
    </row>
    <row r="413" spans="1:9" ht="20.100000000000001" customHeight="1">
      <c r="A413" s="13">
        <v>2</v>
      </c>
      <c r="B413" s="60">
        <v>43132</v>
      </c>
      <c r="C413" s="13" t="s">
        <v>202</v>
      </c>
      <c r="D413" s="61" t="s">
        <v>337</v>
      </c>
      <c r="E413" s="13" t="s">
        <v>756</v>
      </c>
      <c r="F413" s="62" t="s">
        <v>757</v>
      </c>
      <c r="G413" s="63"/>
      <c r="H413" s="142">
        <v>111997200</v>
      </c>
      <c r="I413" s="61" t="s">
        <v>29</v>
      </c>
    </row>
    <row r="414" spans="1:9" ht="20.100000000000001" customHeight="1">
      <c r="A414" s="13">
        <v>3</v>
      </c>
      <c r="B414" s="60">
        <v>43133</v>
      </c>
      <c r="C414" s="13" t="s">
        <v>752</v>
      </c>
      <c r="D414" s="61" t="s">
        <v>625</v>
      </c>
      <c r="E414" s="13" t="s">
        <v>276</v>
      </c>
      <c r="F414" s="13"/>
      <c r="G414" s="63"/>
      <c r="H414" s="142">
        <v>4000000</v>
      </c>
      <c r="I414" s="61"/>
    </row>
    <row r="415" spans="1:9" ht="20.100000000000001" customHeight="1">
      <c r="A415" s="13">
        <v>4</v>
      </c>
      <c r="B415" s="60">
        <v>43133</v>
      </c>
      <c r="C415" s="13" t="s">
        <v>36</v>
      </c>
      <c r="D415" s="61" t="s">
        <v>37</v>
      </c>
      <c r="E415" s="13" t="s">
        <v>753</v>
      </c>
      <c r="F415" s="62" t="s">
        <v>186</v>
      </c>
      <c r="G415" s="63"/>
      <c r="H415" s="142">
        <v>9468900</v>
      </c>
      <c r="I415" s="61" t="s">
        <v>29</v>
      </c>
    </row>
    <row r="416" spans="1:9" ht="20.100000000000001" customHeight="1">
      <c r="A416" s="13">
        <v>5</v>
      </c>
      <c r="B416" s="60">
        <v>43136</v>
      </c>
      <c r="C416" s="13" t="s">
        <v>23</v>
      </c>
      <c r="D416" s="61" t="s">
        <v>755</v>
      </c>
      <c r="E416" s="13" t="s">
        <v>159</v>
      </c>
      <c r="F416" s="13" t="s">
        <v>24</v>
      </c>
      <c r="G416" s="63"/>
      <c r="H416" s="142">
        <v>27507600</v>
      </c>
      <c r="I416" s="61" t="s">
        <v>29</v>
      </c>
    </row>
    <row r="417" spans="1:9" ht="20.100000000000001" customHeight="1">
      <c r="A417" s="13">
        <v>6</v>
      </c>
      <c r="B417" s="60">
        <v>43136</v>
      </c>
      <c r="C417" s="13" t="s">
        <v>759</v>
      </c>
      <c r="D417" s="61" t="s">
        <v>772</v>
      </c>
      <c r="E417" s="13" t="s">
        <v>760</v>
      </c>
      <c r="F417" s="13" t="s">
        <v>761</v>
      </c>
      <c r="G417" s="63">
        <v>10538</v>
      </c>
      <c r="H417" s="142"/>
      <c r="I417" s="61" t="s">
        <v>525</v>
      </c>
    </row>
    <row r="418" spans="1:9" ht="20.100000000000001" customHeight="1">
      <c r="A418" s="13">
        <v>7</v>
      </c>
      <c r="B418" s="60">
        <v>43137</v>
      </c>
      <c r="C418" s="13" t="s">
        <v>23</v>
      </c>
      <c r="D418" s="61" t="s">
        <v>771</v>
      </c>
      <c r="E418" s="13" t="s">
        <v>159</v>
      </c>
      <c r="F418" s="13" t="s">
        <v>24</v>
      </c>
      <c r="G418" s="63">
        <v>2155</v>
      </c>
      <c r="H418" s="142"/>
      <c r="I418" s="61" t="s">
        <v>525</v>
      </c>
    </row>
    <row r="419" spans="1:9" ht="20.100000000000001" customHeight="1">
      <c r="A419" s="13">
        <v>8</v>
      </c>
      <c r="B419" s="60">
        <v>43137</v>
      </c>
      <c r="C419" s="13" t="s">
        <v>403</v>
      </c>
      <c r="D419" s="61" t="s">
        <v>750</v>
      </c>
      <c r="E419" s="13" t="s">
        <v>751</v>
      </c>
      <c r="F419" s="62" t="s">
        <v>127</v>
      </c>
      <c r="G419" s="63"/>
      <c r="H419" s="142">
        <v>10633068</v>
      </c>
      <c r="I419" s="61"/>
    </row>
    <row r="420" spans="1:9" ht="20.100000000000001" customHeight="1">
      <c r="A420" s="13">
        <v>9</v>
      </c>
      <c r="B420" s="60">
        <v>43138</v>
      </c>
      <c r="C420" s="13" t="s">
        <v>280</v>
      </c>
      <c r="D420" s="61" t="s">
        <v>261</v>
      </c>
      <c r="E420" s="13" t="s">
        <v>758</v>
      </c>
      <c r="F420" s="62" t="s">
        <v>374</v>
      </c>
      <c r="G420" s="63"/>
      <c r="H420" s="142">
        <v>31999200</v>
      </c>
      <c r="I420" s="61" t="s">
        <v>29</v>
      </c>
    </row>
    <row r="421" spans="1:9" ht="20.100000000000001" customHeight="1">
      <c r="A421" s="7">
        <v>10</v>
      </c>
      <c r="B421" s="8">
        <v>43140</v>
      </c>
      <c r="C421" s="7" t="s">
        <v>23</v>
      </c>
      <c r="D421" s="9" t="s">
        <v>762</v>
      </c>
      <c r="E421" s="7" t="s">
        <v>763</v>
      </c>
      <c r="F421" s="7" t="s">
        <v>24</v>
      </c>
      <c r="G421" s="11"/>
      <c r="H421" s="10">
        <v>20532820</v>
      </c>
      <c r="I421" s="9"/>
    </row>
    <row r="422" spans="1:9" ht="20.100000000000001" customHeight="1">
      <c r="A422" s="7">
        <v>11</v>
      </c>
      <c r="B422" s="8">
        <v>43140</v>
      </c>
      <c r="C422" s="7" t="s">
        <v>765</v>
      </c>
      <c r="D422" s="9" t="s">
        <v>766</v>
      </c>
      <c r="E422" s="7" t="s">
        <v>767</v>
      </c>
      <c r="F422" s="12" t="s">
        <v>415</v>
      </c>
      <c r="G422" s="11"/>
      <c r="H422" s="10">
        <v>38996525</v>
      </c>
      <c r="I422" s="9" t="s">
        <v>29</v>
      </c>
    </row>
    <row r="423" spans="1:9" ht="20.100000000000001" customHeight="1">
      <c r="A423" s="7">
        <v>12</v>
      </c>
      <c r="B423" s="8">
        <v>43144</v>
      </c>
      <c r="C423" s="7" t="s">
        <v>260</v>
      </c>
      <c r="D423" s="9" t="s">
        <v>681</v>
      </c>
      <c r="E423" s="7" t="s">
        <v>764</v>
      </c>
      <c r="F423" s="12" t="s">
        <v>150</v>
      </c>
      <c r="G423" s="11"/>
      <c r="H423" s="10">
        <v>6818268</v>
      </c>
      <c r="I423" s="9"/>
    </row>
    <row r="424" spans="1:9" ht="20.100000000000001" customHeight="1">
      <c r="A424" s="7">
        <v>13</v>
      </c>
      <c r="B424" s="8">
        <v>43144</v>
      </c>
      <c r="C424" s="7" t="s">
        <v>43</v>
      </c>
      <c r="D424" s="9" t="s">
        <v>768</v>
      </c>
      <c r="E424" s="7" t="s">
        <v>769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customHeight="1">
      <c r="A425" s="7">
        <v>14</v>
      </c>
      <c r="B425" s="8">
        <v>43144</v>
      </c>
      <c r="C425" s="7" t="s">
        <v>23</v>
      </c>
      <c r="D425" s="9" t="s">
        <v>770</v>
      </c>
      <c r="E425" s="7" t="s">
        <v>231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customHeight="1">
      <c r="A426" s="7">
        <v>15</v>
      </c>
      <c r="B426" s="8">
        <v>43146</v>
      </c>
      <c r="C426" s="7" t="s">
        <v>331</v>
      </c>
      <c r="D426" s="9" t="s">
        <v>332</v>
      </c>
      <c r="E426" s="7" t="s">
        <v>778</v>
      </c>
      <c r="F426" s="12" t="s">
        <v>12</v>
      </c>
      <c r="G426" s="11">
        <v>1017.5</v>
      </c>
      <c r="H426" s="10"/>
      <c r="I426" s="9" t="s">
        <v>525</v>
      </c>
    </row>
    <row r="427" spans="1:9" ht="20.100000000000001" customHeight="1">
      <c r="A427" s="7">
        <v>16</v>
      </c>
      <c r="B427" s="8">
        <v>43150</v>
      </c>
      <c r="C427" s="7" t="s">
        <v>417</v>
      </c>
      <c r="D427" s="9" t="s">
        <v>418</v>
      </c>
      <c r="E427" s="7" t="s">
        <v>773</v>
      </c>
      <c r="F427" s="12" t="s">
        <v>133</v>
      </c>
      <c r="G427" s="11"/>
      <c r="H427" s="10">
        <v>1000000</v>
      </c>
      <c r="I427" s="9"/>
    </row>
    <row r="428" spans="1:9" ht="20.10000000000000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741</v>
      </c>
      <c r="F428" s="12" t="s">
        <v>124</v>
      </c>
      <c r="G428" s="11"/>
      <c r="H428" s="10">
        <v>12187800</v>
      </c>
      <c r="I428" s="9" t="s">
        <v>29</v>
      </c>
    </row>
    <row r="429" spans="1:9" ht="20.10000000000000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776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customHeight="1">
      <c r="A430" s="7">
        <v>19</v>
      </c>
      <c r="B430" s="8">
        <v>43151</v>
      </c>
      <c r="C430" s="7" t="s">
        <v>248</v>
      </c>
      <c r="D430" s="9" t="s">
        <v>45</v>
      </c>
      <c r="E430" s="7" t="s">
        <v>777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customHeight="1">
      <c r="A431" s="7">
        <v>20</v>
      </c>
      <c r="B431" s="8">
        <v>43151</v>
      </c>
      <c r="C431" s="7" t="s">
        <v>752</v>
      </c>
      <c r="D431" s="9" t="s">
        <v>625</v>
      </c>
      <c r="E431" s="7" t="s">
        <v>774</v>
      </c>
      <c r="F431" s="12" t="s">
        <v>15</v>
      </c>
      <c r="G431" s="11">
        <v>907.5</v>
      </c>
      <c r="H431" s="10"/>
      <c r="I431" s="9"/>
    </row>
    <row r="432" spans="1:9" ht="20.100000000000001" customHeight="1">
      <c r="A432" s="7">
        <v>21</v>
      </c>
      <c r="B432" s="8">
        <v>43151</v>
      </c>
      <c r="C432" s="7" t="s">
        <v>223</v>
      </c>
      <c r="D432" s="9" t="s">
        <v>224</v>
      </c>
      <c r="E432" s="7" t="s">
        <v>775</v>
      </c>
      <c r="F432" s="12" t="s">
        <v>98</v>
      </c>
      <c r="G432" s="11"/>
      <c r="H432" s="10">
        <v>36865644</v>
      </c>
      <c r="I432" s="9"/>
    </row>
    <row r="433" spans="1:69" ht="20.100000000000001" customHeight="1">
      <c r="A433" s="7">
        <v>22</v>
      </c>
      <c r="B433" s="8">
        <v>43153</v>
      </c>
      <c r="C433" s="7" t="s">
        <v>490</v>
      </c>
      <c r="D433" s="9" t="s">
        <v>328</v>
      </c>
      <c r="E433" s="7" t="s">
        <v>779</v>
      </c>
      <c r="F433" s="12" t="s">
        <v>487</v>
      </c>
      <c r="G433" s="11"/>
      <c r="H433" s="10">
        <v>30428160</v>
      </c>
      <c r="I433" s="9" t="s">
        <v>29</v>
      </c>
    </row>
    <row r="434" spans="1:69" ht="20.100000000000001" customHeight="1">
      <c r="A434" s="7">
        <v>23</v>
      </c>
      <c r="B434" s="8">
        <v>43153</v>
      </c>
      <c r="C434" s="7" t="s">
        <v>780</v>
      </c>
      <c r="D434" s="9" t="s">
        <v>781</v>
      </c>
      <c r="E434" s="7" t="s">
        <v>782</v>
      </c>
      <c r="F434" s="12" t="s">
        <v>104</v>
      </c>
      <c r="G434" s="11"/>
      <c r="H434" s="10">
        <v>92692600</v>
      </c>
      <c r="I434" s="9" t="s">
        <v>29</v>
      </c>
    </row>
    <row r="435" spans="1:69" s="74" customFormat="1" ht="20.100000000000001" customHeight="1">
      <c r="A435" s="13">
        <v>24</v>
      </c>
      <c r="B435" s="60">
        <v>43154</v>
      </c>
      <c r="C435" s="13" t="s">
        <v>664</v>
      </c>
      <c r="D435" s="61" t="s">
        <v>665</v>
      </c>
      <c r="E435" s="13" t="s">
        <v>793</v>
      </c>
      <c r="F435" s="62" t="s">
        <v>487</v>
      </c>
      <c r="G435" s="63"/>
      <c r="H435" s="142">
        <v>3700000</v>
      </c>
      <c r="I435" s="61" t="s">
        <v>799</v>
      </c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1"/>
      <c r="BN435" s="21"/>
      <c r="BO435" s="21"/>
      <c r="BP435" s="21"/>
      <c r="BQ435" s="21"/>
    </row>
    <row r="436" spans="1:69" ht="20.100000000000001" customHeight="1">
      <c r="A436" s="7">
        <v>25</v>
      </c>
      <c r="B436" s="8">
        <v>43158</v>
      </c>
      <c r="C436" s="7" t="s">
        <v>252</v>
      </c>
      <c r="D436" s="9" t="s">
        <v>253</v>
      </c>
      <c r="E436" s="7" t="s">
        <v>783</v>
      </c>
      <c r="F436" s="12" t="s">
        <v>153</v>
      </c>
      <c r="G436" s="11">
        <v>3050</v>
      </c>
      <c r="H436" s="10">
        <v>34000</v>
      </c>
      <c r="I436" s="9" t="s">
        <v>784</v>
      </c>
    </row>
    <row r="437" spans="1:69" ht="20.100000000000001" customHeight="1">
      <c r="A437" s="7">
        <v>26</v>
      </c>
      <c r="B437" s="8">
        <v>43159</v>
      </c>
      <c r="C437" s="7" t="s">
        <v>91</v>
      </c>
      <c r="D437" s="9" t="s">
        <v>785</v>
      </c>
      <c r="E437" s="7" t="s">
        <v>786</v>
      </c>
      <c r="F437" s="7" t="s">
        <v>92</v>
      </c>
      <c r="G437" s="11"/>
      <c r="H437" s="10">
        <v>140721000</v>
      </c>
      <c r="I437" s="9" t="s">
        <v>29</v>
      </c>
    </row>
    <row r="438" spans="1:69" ht="20.10000000000000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20.100000000000001" customHeight="1">
      <c r="A439" s="105"/>
      <c r="B439" s="106"/>
      <c r="C439" s="178" t="s">
        <v>727</v>
      </c>
      <c r="D439" s="179"/>
      <c r="E439" s="179"/>
      <c r="F439" s="180"/>
      <c r="G439" s="107">
        <f>SUM(G411:G438)</f>
        <v>17668</v>
      </c>
      <c r="H439" s="172">
        <f>SUM(H411:H438)</f>
        <v>734245110</v>
      </c>
      <c r="I439" s="107"/>
    </row>
    <row r="440" spans="1:69" ht="20.100000000000001" customHeight="1">
      <c r="A440" s="173" t="s">
        <v>787</v>
      </c>
      <c r="B440" s="174"/>
      <c r="C440" s="7"/>
      <c r="D440" s="9"/>
      <c r="E440" s="7"/>
      <c r="F440" s="7"/>
      <c r="G440" s="11"/>
      <c r="H440" s="10"/>
      <c r="I440" s="9"/>
    </row>
    <row r="441" spans="1:69" ht="20.100000000000001" customHeight="1">
      <c r="A441" s="7">
        <v>1</v>
      </c>
      <c r="B441" s="8">
        <v>43161</v>
      </c>
      <c r="C441" s="7" t="s">
        <v>91</v>
      </c>
      <c r="D441" s="9" t="s">
        <v>788</v>
      </c>
      <c r="E441" s="7" t="s">
        <v>789</v>
      </c>
      <c r="F441" s="7" t="s">
        <v>92</v>
      </c>
      <c r="G441" s="11"/>
      <c r="H441" s="10">
        <v>68894925</v>
      </c>
      <c r="I441" s="9" t="s">
        <v>29</v>
      </c>
    </row>
    <row r="442" spans="1:69" ht="20.100000000000001" customHeight="1">
      <c r="A442" s="7">
        <v>2</v>
      </c>
      <c r="B442" s="8">
        <v>43161</v>
      </c>
      <c r="C442" s="7" t="s">
        <v>23</v>
      </c>
      <c r="D442" s="9" t="s">
        <v>790</v>
      </c>
      <c r="E442" s="7" t="s">
        <v>760</v>
      </c>
      <c r="F442" s="7" t="s">
        <v>24</v>
      </c>
      <c r="G442" s="11"/>
      <c r="H442" s="10">
        <v>27139050</v>
      </c>
      <c r="I442" s="9" t="s">
        <v>29</v>
      </c>
    </row>
    <row r="443" spans="1:69" ht="20.100000000000001" customHeight="1">
      <c r="A443" s="7">
        <v>3</v>
      </c>
      <c r="B443" s="8">
        <v>43163</v>
      </c>
      <c r="C443" s="7" t="s">
        <v>695</v>
      </c>
      <c r="D443" s="9" t="s">
        <v>791</v>
      </c>
      <c r="E443" s="7" t="s">
        <v>792</v>
      </c>
      <c r="F443" s="12" t="s">
        <v>95</v>
      </c>
      <c r="G443" s="11"/>
      <c r="H443" s="10">
        <v>14005090</v>
      </c>
      <c r="I443" s="9" t="s">
        <v>29</v>
      </c>
    </row>
    <row r="444" spans="1:69" ht="20.100000000000001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778</v>
      </c>
      <c r="F444" s="12" t="s">
        <v>138</v>
      </c>
      <c r="G444" s="11"/>
      <c r="H444" s="10">
        <v>12061800</v>
      </c>
      <c r="I444" s="9" t="s">
        <v>29</v>
      </c>
    </row>
    <row r="445" spans="1:69" ht="20.100000000000001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794</v>
      </c>
      <c r="F445" s="12" t="s">
        <v>26</v>
      </c>
      <c r="G445" s="11"/>
      <c r="H445" s="10">
        <v>9333100</v>
      </c>
      <c r="I445" s="9" t="s">
        <v>29</v>
      </c>
    </row>
    <row r="446" spans="1:69" ht="20.100000000000001" customHeight="1">
      <c r="A446" s="7">
        <v>6</v>
      </c>
      <c r="B446" s="8">
        <v>43165</v>
      </c>
      <c r="C446" s="7" t="s">
        <v>215</v>
      </c>
      <c r="D446" s="9" t="s">
        <v>796</v>
      </c>
      <c r="E446" s="7" t="s">
        <v>795</v>
      </c>
      <c r="F446" s="12" t="s">
        <v>282</v>
      </c>
      <c r="G446" s="11"/>
      <c r="H446" s="10">
        <v>115997100</v>
      </c>
      <c r="I446" s="9" t="s">
        <v>29</v>
      </c>
    </row>
    <row r="447" spans="1:69" ht="20.100000000000001" customHeight="1">
      <c r="A447" s="7">
        <v>7</v>
      </c>
      <c r="B447" s="8">
        <v>43166</v>
      </c>
      <c r="C447" s="7" t="s">
        <v>526</v>
      </c>
      <c r="D447" s="9" t="s">
        <v>595</v>
      </c>
      <c r="E447" s="7" t="s">
        <v>797</v>
      </c>
      <c r="F447" s="12" t="s">
        <v>13</v>
      </c>
      <c r="G447" s="11"/>
      <c r="H447" s="10">
        <v>12526350</v>
      </c>
      <c r="I447" s="9" t="s">
        <v>29</v>
      </c>
    </row>
    <row r="448" spans="1:69" ht="20.100000000000001" customHeight="1">
      <c r="A448" s="7">
        <v>8</v>
      </c>
      <c r="B448" s="8">
        <v>43166</v>
      </c>
      <c r="C448" s="7" t="s">
        <v>259</v>
      </c>
      <c r="D448" s="9" t="s">
        <v>261</v>
      </c>
      <c r="E448" s="7" t="s">
        <v>798</v>
      </c>
      <c r="F448" s="12" t="s">
        <v>186</v>
      </c>
      <c r="G448" s="11"/>
      <c r="H448" s="10">
        <v>36560700</v>
      </c>
      <c r="I448" s="9" t="s">
        <v>29</v>
      </c>
    </row>
    <row r="449" spans="1:69" ht="20.100000000000001" customHeight="1">
      <c r="A449" s="7">
        <v>9</v>
      </c>
      <c r="B449" s="8">
        <v>43168</v>
      </c>
      <c r="C449" s="7" t="s">
        <v>23</v>
      </c>
      <c r="D449" s="9" t="s">
        <v>800</v>
      </c>
      <c r="E449" s="7" t="s">
        <v>801</v>
      </c>
      <c r="F449" s="7" t="s">
        <v>24</v>
      </c>
      <c r="G449" s="11"/>
      <c r="H449" s="10">
        <v>20853140</v>
      </c>
      <c r="I449" s="9"/>
    </row>
    <row r="450" spans="1:69" ht="20.100000000000001" customHeight="1">
      <c r="A450" s="7">
        <v>10</v>
      </c>
      <c r="B450" s="8">
        <v>43168</v>
      </c>
      <c r="C450" s="7" t="s">
        <v>331</v>
      </c>
      <c r="D450" s="9" t="s">
        <v>332</v>
      </c>
      <c r="E450" s="7" t="s">
        <v>804</v>
      </c>
      <c r="F450" s="12" t="s">
        <v>275</v>
      </c>
      <c r="G450" s="11">
        <v>1017.5</v>
      </c>
      <c r="H450" s="10"/>
      <c r="I450" s="9" t="s">
        <v>525</v>
      </c>
    </row>
    <row r="451" spans="1:69" ht="20.100000000000001" customHeight="1">
      <c r="A451" s="7">
        <v>11</v>
      </c>
      <c r="B451" s="8">
        <v>43168</v>
      </c>
      <c r="C451" s="7" t="s">
        <v>759</v>
      </c>
      <c r="D451" s="9" t="s">
        <v>805</v>
      </c>
      <c r="E451" s="7" t="s">
        <v>304</v>
      </c>
      <c r="F451" s="7" t="s">
        <v>761</v>
      </c>
      <c r="G451" s="11">
        <v>8140</v>
      </c>
      <c r="H451" s="10"/>
      <c r="I451" s="9" t="s">
        <v>525</v>
      </c>
    </row>
    <row r="452" spans="1:69" ht="20.100000000000001" customHeight="1">
      <c r="A452" s="7">
        <v>12</v>
      </c>
      <c r="B452" s="8">
        <v>43173</v>
      </c>
      <c r="C452" s="7" t="s">
        <v>802</v>
      </c>
      <c r="D452" s="9" t="s">
        <v>418</v>
      </c>
      <c r="E452" s="7" t="s">
        <v>803</v>
      </c>
      <c r="F452" s="12" t="s">
        <v>13</v>
      </c>
      <c r="G452" s="11"/>
      <c r="H452" s="10">
        <v>1000000</v>
      </c>
      <c r="I452" s="9"/>
    </row>
    <row r="453" spans="1:69" ht="20.100000000000001" customHeight="1">
      <c r="A453" s="7">
        <v>13</v>
      </c>
      <c r="B453" s="8">
        <v>43173</v>
      </c>
      <c r="C453" s="7" t="s">
        <v>248</v>
      </c>
      <c r="D453" s="9" t="s">
        <v>45</v>
      </c>
      <c r="E453" s="7" t="s">
        <v>803</v>
      </c>
      <c r="F453" s="12" t="s">
        <v>747</v>
      </c>
      <c r="G453" s="11"/>
      <c r="H453" s="10">
        <v>11034400</v>
      </c>
      <c r="I453" s="9" t="s">
        <v>29</v>
      </c>
    </row>
    <row r="454" spans="1:69" ht="20.100000000000001" customHeight="1">
      <c r="A454" s="7">
        <v>14</v>
      </c>
      <c r="B454" s="8">
        <v>43174</v>
      </c>
      <c r="C454" s="7" t="s">
        <v>677</v>
      </c>
      <c r="D454" s="9" t="s">
        <v>94</v>
      </c>
      <c r="E454" s="7" t="s">
        <v>811</v>
      </c>
      <c r="F454" s="12" t="s">
        <v>93</v>
      </c>
      <c r="G454" s="11"/>
      <c r="H454" s="10">
        <v>28144200</v>
      </c>
      <c r="I454" s="9" t="s">
        <v>29</v>
      </c>
    </row>
    <row r="455" spans="1:69" ht="20.100000000000001" customHeight="1">
      <c r="A455" s="7">
        <v>15</v>
      </c>
      <c r="B455" s="8">
        <v>43174</v>
      </c>
      <c r="C455" s="7" t="s">
        <v>352</v>
      </c>
      <c r="D455" s="9" t="s">
        <v>808</v>
      </c>
      <c r="E455" s="7" t="s">
        <v>789</v>
      </c>
      <c r="F455" s="7" t="s">
        <v>354</v>
      </c>
      <c r="G455" s="11"/>
      <c r="H455" s="10">
        <v>136255400</v>
      </c>
      <c r="I455" s="9" t="s">
        <v>29</v>
      </c>
    </row>
    <row r="456" spans="1:69" ht="20.100000000000001" customHeight="1">
      <c r="A456" s="7">
        <v>16</v>
      </c>
      <c r="B456" s="8">
        <v>43175</v>
      </c>
      <c r="C456" s="7" t="s">
        <v>19</v>
      </c>
      <c r="D456" s="9" t="s">
        <v>806</v>
      </c>
      <c r="E456" s="7" t="s">
        <v>807</v>
      </c>
      <c r="F456" s="7" t="s">
        <v>20</v>
      </c>
      <c r="G456" s="11"/>
      <c r="H456" s="10">
        <v>407714800</v>
      </c>
      <c r="I456" s="9" t="s">
        <v>29</v>
      </c>
    </row>
    <row r="457" spans="1:69" s="74" customFormat="1" ht="20.100000000000001" customHeight="1">
      <c r="A457" s="13">
        <v>17</v>
      </c>
      <c r="B457" s="60">
        <v>43178</v>
      </c>
      <c r="C457" s="13" t="s">
        <v>91</v>
      </c>
      <c r="D457" s="61" t="s">
        <v>809</v>
      </c>
      <c r="E457" s="13" t="s">
        <v>810</v>
      </c>
      <c r="F457" s="13" t="s">
        <v>92</v>
      </c>
      <c r="G457" s="63"/>
      <c r="H457" s="142">
        <v>221750250</v>
      </c>
      <c r="I457" s="61" t="s">
        <v>847</v>
      </c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1"/>
      <c r="BP457" s="21"/>
      <c r="BQ457" s="21"/>
    </row>
    <row r="458" spans="1:69" ht="20.100000000000001" customHeight="1">
      <c r="A458" s="7">
        <v>18</v>
      </c>
      <c r="B458" s="8">
        <v>43181</v>
      </c>
      <c r="C458" s="7" t="s">
        <v>283</v>
      </c>
      <c r="D458" s="9" t="s">
        <v>812</v>
      </c>
      <c r="E458" s="7" t="s">
        <v>813</v>
      </c>
      <c r="F458" s="12" t="s">
        <v>11</v>
      </c>
      <c r="G458" s="11"/>
      <c r="H458" s="10">
        <v>150305106</v>
      </c>
      <c r="I458" s="9" t="s">
        <v>29</v>
      </c>
    </row>
    <row r="459" spans="1:69" s="74" customFormat="1" ht="20.100000000000001" customHeight="1">
      <c r="A459" s="13">
        <v>19</v>
      </c>
      <c r="B459" s="60">
        <v>43181</v>
      </c>
      <c r="C459" s="13" t="s">
        <v>562</v>
      </c>
      <c r="D459" s="61" t="s">
        <v>815</v>
      </c>
      <c r="E459" s="13" t="s">
        <v>816</v>
      </c>
      <c r="F459" s="13" t="s">
        <v>562</v>
      </c>
      <c r="G459" s="63"/>
      <c r="H459" s="142">
        <v>172885800</v>
      </c>
      <c r="I459" s="61" t="s">
        <v>120</v>
      </c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1"/>
      <c r="BM459" s="21"/>
      <c r="BN459" s="21"/>
      <c r="BO459" s="21"/>
      <c r="BP459" s="21"/>
      <c r="BQ459" s="21"/>
    </row>
    <row r="460" spans="1:69" s="74" customFormat="1" ht="20.100000000000001" customHeight="1">
      <c r="A460" s="7">
        <v>20</v>
      </c>
      <c r="B460" s="60">
        <v>43181</v>
      </c>
      <c r="C460" s="13" t="s">
        <v>611</v>
      </c>
      <c r="D460" s="61" t="s">
        <v>683</v>
      </c>
      <c r="E460" s="13" t="s">
        <v>819</v>
      </c>
      <c r="F460" s="62" t="s">
        <v>330</v>
      </c>
      <c r="G460" s="63"/>
      <c r="H460" s="142">
        <v>15267478</v>
      </c>
      <c r="I460" s="61" t="s">
        <v>29</v>
      </c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1"/>
      <c r="BP460" s="21"/>
      <c r="BQ460" s="21"/>
    </row>
    <row r="461" spans="1:69" ht="20.100000000000001" customHeight="1">
      <c r="A461" s="7">
        <v>21</v>
      </c>
      <c r="B461" s="8">
        <v>43185</v>
      </c>
      <c r="C461" s="7" t="s">
        <v>752</v>
      </c>
      <c r="D461" s="9" t="s">
        <v>625</v>
      </c>
      <c r="E461" s="7" t="s">
        <v>814</v>
      </c>
      <c r="F461" s="7"/>
      <c r="G461" s="11">
        <v>907.5</v>
      </c>
      <c r="H461" s="10"/>
      <c r="I461" s="9"/>
    </row>
    <row r="462" spans="1:69" ht="20.100000000000001" customHeight="1">
      <c r="A462" s="13">
        <v>22</v>
      </c>
      <c r="B462" s="8">
        <v>43186</v>
      </c>
      <c r="C462" s="7" t="s">
        <v>283</v>
      </c>
      <c r="D462" s="9" t="s">
        <v>812</v>
      </c>
      <c r="E462" s="7" t="s">
        <v>146</v>
      </c>
      <c r="F462" s="12" t="s">
        <v>11</v>
      </c>
      <c r="G462" s="11"/>
      <c r="H462" s="10">
        <v>15035100</v>
      </c>
      <c r="I462" s="9" t="s">
        <v>29</v>
      </c>
    </row>
    <row r="463" spans="1:69" ht="20.100000000000001" customHeight="1">
      <c r="A463" s="7">
        <v>23</v>
      </c>
      <c r="B463" s="8">
        <v>43186</v>
      </c>
      <c r="C463" s="7" t="s">
        <v>23</v>
      </c>
      <c r="D463" s="9" t="s">
        <v>817</v>
      </c>
      <c r="E463" s="7" t="s">
        <v>818</v>
      </c>
      <c r="F463" s="7" t="s">
        <v>24</v>
      </c>
      <c r="G463" s="11"/>
      <c r="H463" s="10">
        <v>27930825</v>
      </c>
      <c r="I463" s="9" t="s">
        <v>29</v>
      </c>
    </row>
    <row r="464" spans="1:69" ht="20.100000000000001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821</v>
      </c>
      <c r="F464" s="12" t="s">
        <v>132</v>
      </c>
      <c r="G464" s="11"/>
      <c r="H464" s="10">
        <v>13066950</v>
      </c>
      <c r="I464" s="9" t="s">
        <v>29</v>
      </c>
    </row>
    <row r="465" spans="1:9" ht="20.100000000000001" customHeight="1">
      <c r="A465" s="13">
        <v>25</v>
      </c>
      <c r="B465" s="8">
        <v>43188</v>
      </c>
      <c r="C465" s="7" t="s">
        <v>23</v>
      </c>
      <c r="D465" s="9" t="s">
        <v>820</v>
      </c>
      <c r="E465" s="7" t="s">
        <v>822</v>
      </c>
      <c r="F465" s="7" t="s">
        <v>24</v>
      </c>
      <c r="G465" s="11"/>
      <c r="H465" s="10">
        <v>42216300</v>
      </c>
      <c r="I465" s="9" t="s">
        <v>29</v>
      </c>
    </row>
    <row r="466" spans="1:9" ht="20.10000000000000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customHeight="1">
      <c r="A467" s="105"/>
      <c r="B467" s="106"/>
      <c r="C467" s="178" t="s">
        <v>251</v>
      </c>
      <c r="D467" s="179"/>
      <c r="E467" s="179"/>
      <c r="F467" s="180"/>
      <c r="G467" s="107">
        <f>SUM(G440:G466)</f>
        <v>10065</v>
      </c>
      <c r="H467" s="172">
        <f>SUM(H440:H466)</f>
        <v>1559977864</v>
      </c>
      <c r="I467" s="107"/>
    </row>
    <row r="468" spans="1:9" ht="20.100000000000001" customHeight="1">
      <c r="A468" s="173" t="s">
        <v>823</v>
      </c>
      <c r="B468" s="174"/>
      <c r="C468" s="7"/>
      <c r="D468" s="9"/>
      <c r="E468" s="7"/>
      <c r="F468" s="7"/>
      <c r="G468" s="11"/>
      <c r="H468" s="10"/>
      <c r="I468" s="9"/>
    </row>
    <row r="469" spans="1:9" ht="20.100000000000001" customHeight="1">
      <c r="A469" s="7">
        <v>1</v>
      </c>
      <c r="B469" s="8">
        <v>43192</v>
      </c>
      <c r="C469" s="7" t="s">
        <v>19</v>
      </c>
      <c r="D469" s="9" t="s">
        <v>828</v>
      </c>
      <c r="E469" s="7" t="s">
        <v>829</v>
      </c>
      <c r="F469" s="7" t="s">
        <v>20</v>
      </c>
      <c r="G469" s="11"/>
      <c r="H469" s="10">
        <v>71700700</v>
      </c>
      <c r="I469" s="9" t="s">
        <v>120</v>
      </c>
    </row>
    <row r="470" spans="1:9" ht="20.100000000000001" customHeight="1">
      <c r="A470" s="7">
        <v>2</v>
      </c>
      <c r="B470" s="8">
        <v>43193</v>
      </c>
      <c r="C470" s="7" t="s">
        <v>23</v>
      </c>
      <c r="D470" s="9" t="s">
        <v>824</v>
      </c>
      <c r="E470" s="7" t="s">
        <v>825</v>
      </c>
      <c r="F470" s="7" t="s">
        <v>24</v>
      </c>
      <c r="G470" s="11">
        <v>2155</v>
      </c>
      <c r="H470" s="10"/>
      <c r="I470" s="9" t="s">
        <v>525</v>
      </c>
    </row>
    <row r="471" spans="1:9" ht="20.100000000000001" customHeight="1">
      <c r="A471" s="7">
        <v>3</v>
      </c>
      <c r="B471" s="8">
        <v>43195</v>
      </c>
      <c r="C471" s="7" t="s">
        <v>831</v>
      </c>
      <c r="D471" s="9" t="s">
        <v>197</v>
      </c>
      <c r="E471" s="7" t="s">
        <v>830</v>
      </c>
      <c r="F471" s="12" t="s">
        <v>93</v>
      </c>
      <c r="G471" s="11"/>
      <c r="H471" s="10">
        <v>239998200</v>
      </c>
      <c r="I471" s="9" t="s">
        <v>29</v>
      </c>
    </row>
    <row r="472" spans="1:9" ht="20.100000000000001" customHeight="1">
      <c r="A472" s="7">
        <v>4</v>
      </c>
      <c r="B472" s="8">
        <v>43196</v>
      </c>
      <c r="C472" s="7" t="s">
        <v>302</v>
      </c>
      <c r="D472" s="9" t="s">
        <v>826</v>
      </c>
      <c r="E472" s="7" t="s">
        <v>827</v>
      </c>
      <c r="F472" s="7" t="s">
        <v>301</v>
      </c>
      <c r="G472" s="11">
        <v>9567.5</v>
      </c>
      <c r="H472" s="10"/>
      <c r="I472" s="9" t="s">
        <v>525</v>
      </c>
    </row>
    <row r="473" spans="1:9" ht="20.100000000000001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804</v>
      </c>
      <c r="F473" s="12" t="s">
        <v>133</v>
      </c>
      <c r="G473" s="11"/>
      <c r="H473" s="10">
        <v>12413700</v>
      </c>
      <c r="I473" s="9" t="s">
        <v>120</v>
      </c>
    </row>
    <row r="474" spans="1:9" ht="20.100000000000001" customHeight="1">
      <c r="A474" s="7">
        <v>6</v>
      </c>
      <c r="B474" s="8">
        <v>43199</v>
      </c>
      <c r="C474" s="7" t="s">
        <v>695</v>
      </c>
      <c r="D474" s="9" t="s">
        <v>694</v>
      </c>
      <c r="E474" s="7" t="s">
        <v>832</v>
      </c>
      <c r="F474" s="12" t="s">
        <v>100</v>
      </c>
      <c r="G474" s="11"/>
      <c r="H474" s="10">
        <v>14413685</v>
      </c>
      <c r="I474" s="9" t="s">
        <v>120</v>
      </c>
    </row>
    <row r="475" spans="1:9" ht="20.100000000000001" customHeight="1">
      <c r="A475" s="7">
        <v>7</v>
      </c>
      <c r="B475" s="8">
        <v>43199</v>
      </c>
      <c r="C475" s="7" t="s">
        <v>526</v>
      </c>
      <c r="D475" s="9" t="s">
        <v>595</v>
      </c>
      <c r="E475" s="7" t="s">
        <v>833</v>
      </c>
      <c r="F475" s="12" t="s">
        <v>177</v>
      </c>
      <c r="G475" s="11"/>
      <c r="H475" s="10">
        <v>12396850</v>
      </c>
      <c r="I475" s="9" t="s">
        <v>29</v>
      </c>
    </row>
    <row r="476" spans="1:9" ht="20.100000000000001" customHeight="1">
      <c r="A476" s="7">
        <v>8</v>
      </c>
      <c r="B476" s="8">
        <v>43203</v>
      </c>
      <c r="C476" s="7" t="s">
        <v>23</v>
      </c>
      <c r="D476" s="9" t="s">
        <v>834</v>
      </c>
      <c r="E476" s="7" t="s">
        <v>835</v>
      </c>
      <c r="F476" s="7" t="s">
        <v>24</v>
      </c>
      <c r="G476" s="11"/>
      <c r="H476" s="10">
        <v>21198100</v>
      </c>
      <c r="I476" s="9"/>
    </row>
    <row r="477" spans="1:9" ht="20.100000000000001" customHeight="1">
      <c r="A477" s="7">
        <v>9</v>
      </c>
      <c r="B477" s="8">
        <v>43203</v>
      </c>
      <c r="C477" s="7" t="s">
        <v>601</v>
      </c>
      <c r="D477" s="9" t="s">
        <v>418</v>
      </c>
      <c r="E477" s="7" t="s">
        <v>836</v>
      </c>
      <c r="F477" s="12" t="s">
        <v>150</v>
      </c>
      <c r="G477" s="11"/>
      <c r="H477" s="10">
        <v>1000000</v>
      </c>
      <c r="I477" s="9"/>
    </row>
    <row r="478" spans="1:9" ht="20.100000000000001" customHeight="1">
      <c r="A478" s="7">
        <v>10</v>
      </c>
      <c r="B478" s="8">
        <v>43203</v>
      </c>
      <c r="C478" s="7" t="s">
        <v>23</v>
      </c>
      <c r="D478" s="9" t="s">
        <v>837</v>
      </c>
      <c r="E478" s="7" t="s">
        <v>818</v>
      </c>
      <c r="F478" s="7" t="s">
        <v>24</v>
      </c>
      <c r="G478" s="11"/>
      <c r="H478" s="10">
        <v>25517052</v>
      </c>
      <c r="I478" s="9" t="s">
        <v>29</v>
      </c>
    </row>
    <row r="479" spans="1:9" ht="20.100000000000001" customHeight="1">
      <c r="A479" s="7">
        <v>11</v>
      </c>
      <c r="B479" s="8">
        <v>43206</v>
      </c>
      <c r="C479" s="7" t="s">
        <v>611</v>
      </c>
      <c r="D479" s="9" t="s">
        <v>570</v>
      </c>
      <c r="E479" s="7" t="s">
        <v>838</v>
      </c>
      <c r="F479" s="12" t="s">
        <v>22</v>
      </c>
      <c r="G479" s="11"/>
      <c r="H479" s="10">
        <v>15520038</v>
      </c>
      <c r="I479" s="9" t="s">
        <v>29</v>
      </c>
    </row>
    <row r="480" spans="1:9" ht="20.100000000000001" customHeight="1">
      <c r="A480" s="7">
        <v>12</v>
      </c>
      <c r="B480" s="8">
        <v>43206</v>
      </c>
      <c r="C480" s="7" t="s">
        <v>38</v>
      </c>
      <c r="D480" s="9" t="s">
        <v>337</v>
      </c>
      <c r="E480" s="7" t="s">
        <v>839</v>
      </c>
      <c r="F480" s="12" t="s">
        <v>160</v>
      </c>
      <c r="G480" s="11"/>
      <c r="H480" s="10">
        <v>132000000</v>
      </c>
      <c r="I480" s="9" t="s">
        <v>29</v>
      </c>
    </row>
    <row r="481" spans="1:69" ht="20.100000000000001" customHeight="1">
      <c r="A481" s="7">
        <v>13</v>
      </c>
      <c r="B481" s="8">
        <v>43208</v>
      </c>
      <c r="C481" s="7" t="s">
        <v>19</v>
      </c>
      <c r="D481" s="9" t="s">
        <v>840</v>
      </c>
      <c r="E481" s="7" t="s">
        <v>825</v>
      </c>
      <c r="F481" s="7" t="s">
        <v>20</v>
      </c>
      <c r="G481" s="11"/>
      <c r="H481" s="10">
        <v>198799825</v>
      </c>
      <c r="I481" s="9" t="s">
        <v>29</v>
      </c>
    </row>
    <row r="482" spans="1:69" ht="20.100000000000001" customHeight="1">
      <c r="A482" s="7">
        <v>14</v>
      </c>
      <c r="B482" s="8">
        <v>43208</v>
      </c>
      <c r="C482" s="7" t="s">
        <v>248</v>
      </c>
      <c r="D482" s="9" t="s">
        <v>45</v>
      </c>
      <c r="E482" s="7" t="s">
        <v>836</v>
      </c>
      <c r="F482" s="12" t="s">
        <v>747</v>
      </c>
      <c r="G482" s="11"/>
      <c r="H482" s="10">
        <v>11000000</v>
      </c>
      <c r="I482" s="9" t="s">
        <v>29</v>
      </c>
    </row>
    <row r="483" spans="1:69" ht="20.100000000000001" customHeight="1">
      <c r="A483" s="7">
        <v>15</v>
      </c>
      <c r="B483" s="8">
        <v>43211</v>
      </c>
      <c r="C483" s="7" t="s">
        <v>695</v>
      </c>
      <c r="D483" s="9" t="s">
        <v>694</v>
      </c>
      <c r="E483" s="7" t="s">
        <v>842</v>
      </c>
      <c r="F483" s="12" t="s">
        <v>132</v>
      </c>
      <c r="G483" s="11"/>
      <c r="H483" s="10">
        <v>14368750</v>
      </c>
      <c r="I483" s="9" t="s">
        <v>29</v>
      </c>
    </row>
    <row r="484" spans="1:69" ht="20.100000000000001" customHeight="1">
      <c r="A484" s="7">
        <v>16</v>
      </c>
      <c r="B484" s="8">
        <v>43213</v>
      </c>
      <c r="C484" s="7" t="s">
        <v>174</v>
      </c>
      <c r="D484" s="9" t="s">
        <v>147</v>
      </c>
      <c r="E484" s="7" t="s">
        <v>841</v>
      </c>
      <c r="F484" s="12" t="s">
        <v>132</v>
      </c>
      <c r="G484" s="11"/>
      <c r="H484" s="10">
        <v>41379000</v>
      </c>
      <c r="I484" s="9" t="s">
        <v>29</v>
      </c>
    </row>
    <row r="485" spans="1:69" ht="20.100000000000001" customHeight="1">
      <c r="A485" s="7">
        <v>17</v>
      </c>
      <c r="B485" s="60">
        <v>43214</v>
      </c>
      <c r="C485" s="13" t="s">
        <v>752</v>
      </c>
      <c r="D485" s="61" t="s">
        <v>844</v>
      </c>
      <c r="E485" s="13" t="s">
        <v>845</v>
      </c>
      <c r="F485" s="62" t="s">
        <v>102</v>
      </c>
      <c r="G485" s="63">
        <v>900</v>
      </c>
      <c r="H485" s="142">
        <v>123245</v>
      </c>
      <c r="I485" s="9"/>
    </row>
    <row r="486" spans="1:69" ht="20.100000000000001" customHeight="1">
      <c r="A486" s="7">
        <v>18</v>
      </c>
      <c r="B486" s="60">
        <v>43214</v>
      </c>
      <c r="C486" s="7" t="s">
        <v>91</v>
      </c>
      <c r="D486" s="61" t="s">
        <v>853</v>
      </c>
      <c r="E486" s="7" t="s">
        <v>276</v>
      </c>
      <c r="F486" s="7" t="s">
        <v>92</v>
      </c>
      <c r="G486" s="11"/>
      <c r="H486" s="10">
        <v>20000000</v>
      </c>
      <c r="I486" s="9" t="s">
        <v>29</v>
      </c>
    </row>
    <row r="487" spans="1:69" s="74" customFormat="1" ht="20.100000000000001" customHeight="1">
      <c r="A487" s="13">
        <v>19</v>
      </c>
      <c r="B487" s="60">
        <v>43220</v>
      </c>
      <c r="C487" s="13" t="s">
        <v>848</v>
      </c>
      <c r="D487" s="61" t="s">
        <v>320</v>
      </c>
      <c r="E487" s="13" t="s">
        <v>836</v>
      </c>
      <c r="F487" s="62" t="s">
        <v>11</v>
      </c>
      <c r="G487" s="63"/>
      <c r="H487" s="142">
        <v>15343750</v>
      </c>
      <c r="I487" s="9" t="s">
        <v>29</v>
      </c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1"/>
      <c r="BP487" s="21"/>
      <c r="BQ487" s="21"/>
    </row>
    <row r="488" spans="1:69" ht="20.100000000000001" customHeight="1">
      <c r="A488" s="7">
        <v>20</v>
      </c>
      <c r="B488" s="60">
        <v>43220</v>
      </c>
      <c r="C488" s="7" t="s">
        <v>43</v>
      </c>
      <c r="D488" s="9" t="s">
        <v>35</v>
      </c>
      <c r="E488" s="7" t="s">
        <v>849</v>
      </c>
      <c r="F488" s="12" t="s">
        <v>176</v>
      </c>
      <c r="G488" s="11"/>
      <c r="H488" s="10">
        <v>13448175</v>
      </c>
      <c r="I488" s="9" t="s">
        <v>29</v>
      </c>
    </row>
    <row r="489" spans="1:69" ht="20.100000000000001" customHeight="1">
      <c r="A489" s="7">
        <v>21</v>
      </c>
      <c r="B489" s="60">
        <v>43220</v>
      </c>
      <c r="C489" s="7" t="s">
        <v>19</v>
      </c>
      <c r="D489" s="9" t="s">
        <v>852</v>
      </c>
      <c r="E489" s="7" t="s">
        <v>825</v>
      </c>
      <c r="F489" s="7" t="s">
        <v>20</v>
      </c>
      <c r="G489" s="11"/>
      <c r="H489" s="10">
        <v>98290339</v>
      </c>
      <c r="I489" s="9" t="s">
        <v>29</v>
      </c>
    </row>
    <row r="490" spans="1:69" ht="20.100000000000001" customHeight="1">
      <c r="A490" s="7">
        <v>22</v>
      </c>
      <c r="B490" s="60">
        <v>43220</v>
      </c>
      <c r="C490" s="7" t="s">
        <v>851</v>
      </c>
      <c r="D490" s="9" t="s">
        <v>184</v>
      </c>
      <c r="E490" s="7" t="s">
        <v>850</v>
      </c>
      <c r="F490" s="12" t="s">
        <v>229</v>
      </c>
      <c r="G490" s="11"/>
      <c r="H490" s="10">
        <v>5689613</v>
      </c>
      <c r="I490" s="9" t="s">
        <v>29</v>
      </c>
    </row>
    <row r="491" spans="1:69" ht="20.100000000000001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20.100000000000001" customHeight="1">
      <c r="A492" s="105"/>
      <c r="B492" s="106"/>
      <c r="C492" s="178" t="s">
        <v>317</v>
      </c>
      <c r="D492" s="179"/>
      <c r="E492" s="179"/>
      <c r="F492" s="180"/>
      <c r="G492" s="107">
        <f>SUM(G468:G491)</f>
        <v>12622.5</v>
      </c>
      <c r="H492" s="172">
        <f>SUM(H468:H491)</f>
        <v>964601022</v>
      </c>
      <c r="I492" s="107"/>
    </row>
    <row r="493" spans="1:69" ht="20.100000000000001" customHeight="1">
      <c r="A493" s="173" t="s">
        <v>846</v>
      </c>
      <c r="B493" s="174"/>
      <c r="C493" s="7"/>
      <c r="D493" s="9"/>
      <c r="E493" s="7"/>
      <c r="F493" s="7"/>
      <c r="G493" s="11"/>
      <c r="H493" s="10"/>
      <c r="I493" s="9"/>
    </row>
    <row r="494" spans="1:69" ht="20.100000000000001" customHeight="1">
      <c r="A494" s="145">
        <v>1</v>
      </c>
      <c r="B494" s="60">
        <v>43224</v>
      </c>
      <c r="C494" s="7" t="s">
        <v>168</v>
      </c>
      <c r="D494" s="9" t="s">
        <v>855</v>
      </c>
      <c r="E494" s="7" t="s">
        <v>856</v>
      </c>
      <c r="F494" s="12" t="s">
        <v>747</v>
      </c>
      <c r="G494" s="11"/>
      <c r="H494" s="10">
        <v>112055240</v>
      </c>
      <c r="I494" s="9" t="s">
        <v>29</v>
      </c>
    </row>
    <row r="495" spans="1:69" ht="20.100000000000001" customHeight="1">
      <c r="A495" s="145">
        <v>2</v>
      </c>
      <c r="B495" s="60">
        <v>43225</v>
      </c>
      <c r="C495" s="7" t="s">
        <v>105</v>
      </c>
      <c r="D495" s="9" t="s">
        <v>857</v>
      </c>
      <c r="E495" s="7" t="s">
        <v>858</v>
      </c>
      <c r="F495" s="12" t="s">
        <v>13</v>
      </c>
      <c r="G495" s="11"/>
      <c r="H495" s="10">
        <v>12375000</v>
      </c>
      <c r="I495" s="9" t="s">
        <v>29</v>
      </c>
    </row>
    <row r="496" spans="1:69" ht="20.100000000000001" customHeight="1">
      <c r="A496" s="145">
        <v>3</v>
      </c>
      <c r="B496" s="60">
        <v>43229</v>
      </c>
      <c r="C496" s="7" t="s">
        <v>496</v>
      </c>
      <c r="D496" s="9" t="s">
        <v>595</v>
      </c>
      <c r="E496" s="7" t="s">
        <v>859</v>
      </c>
      <c r="F496" s="12" t="s">
        <v>177</v>
      </c>
      <c r="G496" s="11"/>
      <c r="H496" s="10">
        <v>12758525</v>
      </c>
      <c r="I496" s="9" t="s">
        <v>29</v>
      </c>
    </row>
    <row r="497" spans="1:9" ht="20.100000000000001" customHeight="1">
      <c r="A497" s="145">
        <v>4</v>
      </c>
      <c r="B497" s="60">
        <v>43229</v>
      </c>
      <c r="C497" s="7" t="s">
        <v>280</v>
      </c>
      <c r="D497" s="9" t="s">
        <v>261</v>
      </c>
      <c r="E497" s="7" t="s">
        <v>860</v>
      </c>
      <c r="F497" s="12" t="s">
        <v>9</v>
      </c>
      <c r="G497" s="11"/>
      <c r="H497" s="10">
        <v>33038400</v>
      </c>
      <c r="I497" s="9" t="s">
        <v>29</v>
      </c>
    </row>
    <row r="498" spans="1:9" ht="20.100000000000001" customHeight="1">
      <c r="A498" s="145">
        <v>5</v>
      </c>
      <c r="B498" s="60">
        <v>43231</v>
      </c>
      <c r="C498" s="7" t="s">
        <v>39</v>
      </c>
      <c r="D498" s="9" t="s">
        <v>40</v>
      </c>
      <c r="E498" s="7" t="s">
        <v>861</v>
      </c>
      <c r="F498" s="12" t="s">
        <v>124</v>
      </c>
      <c r="G498" s="11"/>
      <c r="H498" s="10">
        <v>42540000</v>
      </c>
      <c r="I498" s="9" t="s">
        <v>29</v>
      </c>
    </row>
    <row r="499" spans="1:9" ht="20.100000000000001" customHeight="1">
      <c r="A499" s="146">
        <v>6</v>
      </c>
      <c r="B499" s="147">
        <v>43234</v>
      </c>
      <c r="C499" s="148" t="s">
        <v>23</v>
      </c>
      <c r="D499" s="149" t="s">
        <v>862</v>
      </c>
      <c r="E499" s="148" t="s">
        <v>863</v>
      </c>
      <c r="F499" s="148" t="s">
        <v>24</v>
      </c>
      <c r="G499" s="150"/>
      <c r="H499" s="151">
        <v>21199640</v>
      </c>
      <c r="I499" s="149"/>
    </row>
    <row r="500" spans="1:9" ht="20.100000000000001" customHeight="1">
      <c r="A500" s="145">
        <v>7</v>
      </c>
      <c r="B500" s="60">
        <v>43235</v>
      </c>
      <c r="C500" s="7" t="s">
        <v>417</v>
      </c>
      <c r="D500" s="9" t="s">
        <v>418</v>
      </c>
      <c r="E500" s="7" t="s">
        <v>864</v>
      </c>
      <c r="F500" s="12" t="s">
        <v>148</v>
      </c>
      <c r="G500" s="11"/>
      <c r="H500" s="10">
        <v>1000000</v>
      </c>
      <c r="I500" s="9"/>
    </row>
    <row r="501" spans="1:9" ht="20.100000000000001" customHeight="1">
      <c r="A501" s="145">
        <v>8</v>
      </c>
      <c r="B501" s="60">
        <v>43236</v>
      </c>
      <c r="C501" s="7" t="s">
        <v>355</v>
      </c>
      <c r="D501" s="9" t="s">
        <v>184</v>
      </c>
      <c r="E501" s="7" t="s">
        <v>850</v>
      </c>
      <c r="F501" s="12" t="s">
        <v>14</v>
      </c>
      <c r="G501" s="11"/>
      <c r="H501" s="10">
        <v>5689613</v>
      </c>
      <c r="I501" s="9" t="s">
        <v>29</v>
      </c>
    </row>
    <row r="502" spans="1:9" ht="20.100000000000001" customHeight="1">
      <c r="A502" s="145">
        <v>9</v>
      </c>
      <c r="B502" s="60">
        <v>43236</v>
      </c>
      <c r="C502" s="7" t="s">
        <v>117</v>
      </c>
      <c r="D502" s="9" t="s">
        <v>866</v>
      </c>
      <c r="E502" s="7" t="s">
        <v>865</v>
      </c>
      <c r="F502" s="7" t="s">
        <v>21</v>
      </c>
      <c r="G502" s="11"/>
      <c r="H502" s="10">
        <v>63633526</v>
      </c>
      <c r="I502" s="9" t="s">
        <v>29</v>
      </c>
    </row>
    <row r="503" spans="1:9" ht="20.100000000000001" customHeight="1">
      <c r="A503" s="145">
        <v>10</v>
      </c>
      <c r="B503" s="60">
        <v>43236</v>
      </c>
      <c r="C503" s="7" t="s">
        <v>867</v>
      </c>
      <c r="D503" s="9" t="s">
        <v>868</v>
      </c>
      <c r="E503" s="7" t="s">
        <v>869</v>
      </c>
      <c r="F503" s="7" t="s">
        <v>20</v>
      </c>
      <c r="G503" s="11"/>
      <c r="H503" s="10">
        <v>384824700</v>
      </c>
      <c r="I503" s="9" t="s">
        <v>29</v>
      </c>
    </row>
    <row r="504" spans="1:9" ht="20.100000000000001" customHeight="1">
      <c r="A504" s="145">
        <v>11</v>
      </c>
      <c r="B504" s="60">
        <v>43237</v>
      </c>
      <c r="C504" s="7" t="s">
        <v>23</v>
      </c>
      <c r="D504" s="9" t="s">
        <v>871</v>
      </c>
      <c r="E504" s="7" t="s">
        <v>870</v>
      </c>
      <c r="F504" s="7" t="s">
        <v>24</v>
      </c>
      <c r="G504" s="11"/>
      <c r="H504" s="10">
        <v>152625000</v>
      </c>
      <c r="I504" s="9" t="s">
        <v>29</v>
      </c>
    </row>
    <row r="505" spans="1:9" ht="20.100000000000001" customHeight="1">
      <c r="A505" s="145">
        <v>12</v>
      </c>
      <c r="B505" s="60">
        <v>43241</v>
      </c>
      <c r="C505" s="7" t="s">
        <v>380</v>
      </c>
      <c r="D505" s="9" t="s">
        <v>872</v>
      </c>
      <c r="E505" s="7" t="s">
        <v>873</v>
      </c>
      <c r="F505" s="12" t="s">
        <v>26</v>
      </c>
      <c r="G505" s="11"/>
      <c r="H505" s="10">
        <v>40265550</v>
      </c>
      <c r="I505" s="9" t="s">
        <v>29</v>
      </c>
    </row>
    <row r="506" spans="1:9" ht="20.100000000000001" customHeight="1">
      <c r="A506" s="145">
        <v>13</v>
      </c>
      <c r="B506" s="60">
        <v>43242</v>
      </c>
      <c r="C506" s="7" t="s">
        <v>248</v>
      </c>
      <c r="D506" s="9" t="s">
        <v>45</v>
      </c>
      <c r="E506" s="7" t="s">
        <v>874</v>
      </c>
      <c r="F506" s="12" t="s">
        <v>18</v>
      </c>
      <c r="G506" s="11"/>
      <c r="H506" s="10">
        <v>11148800</v>
      </c>
      <c r="I506" s="9" t="s">
        <v>29</v>
      </c>
    </row>
    <row r="507" spans="1:9" ht="20.100000000000001" customHeight="1">
      <c r="A507" s="145">
        <v>14</v>
      </c>
      <c r="B507" s="60">
        <v>43242</v>
      </c>
      <c r="C507" s="7" t="s">
        <v>560</v>
      </c>
      <c r="D507" s="9" t="s">
        <v>876</v>
      </c>
      <c r="E507" s="7" t="s">
        <v>875</v>
      </c>
      <c r="F507" s="7" t="s">
        <v>562</v>
      </c>
      <c r="G507" s="11">
        <v>6050</v>
      </c>
      <c r="H507" s="10"/>
      <c r="I507" s="9" t="s">
        <v>877</v>
      </c>
    </row>
    <row r="508" spans="1:9" ht="20.100000000000001" customHeight="1">
      <c r="A508" s="145">
        <v>15</v>
      </c>
      <c r="B508" s="60">
        <v>43243</v>
      </c>
      <c r="C508" s="7" t="s">
        <v>223</v>
      </c>
      <c r="D508" s="9" t="s">
        <v>224</v>
      </c>
      <c r="E508" s="7" t="s">
        <v>878</v>
      </c>
      <c r="F508" s="12" t="s">
        <v>95</v>
      </c>
      <c r="G508" s="11"/>
      <c r="H508" s="10">
        <v>38370915</v>
      </c>
      <c r="I508" s="9"/>
    </row>
    <row r="509" spans="1:9" ht="20.100000000000001" customHeight="1">
      <c r="A509" s="145">
        <v>16</v>
      </c>
      <c r="B509" s="60">
        <v>43243</v>
      </c>
      <c r="C509" s="7" t="s">
        <v>526</v>
      </c>
      <c r="D509" s="9" t="s">
        <v>595</v>
      </c>
      <c r="E509" s="7" t="s">
        <v>881</v>
      </c>
      <c r="F509" s="7"/>
      <c r="G509" s="11"/>
      <c r="H509" s="10">
        <v>12718750</v>
      </c>
      <c r="I509" s="9" t="s">
        <v>29</v>
      </c>
    </row>
    <row r="510" spans="1:9" ht="20.100000000000001" customHeight="1">
      <c r="A510" s="145">
        <v>17</v>
      </c>
      <c r="B510" s="60">
        <v>43244</v>
      </c>
      <c r="C510" s="7" t="s">
        <v>105</v>
      </c>
      <c r="D510" s="9" t="s">
        <v>857</v>
      </c>
      <c r="E510" s="7" t="s">
        <v>882</v>
      </c>
      <c r="F510" s="12" t="s">
        <v>93</v>
      </c>
      <c r="G510" s="11"/>
      <c r="H510" s="10">
        <v>12542400</v>
      </c>
      <c r="I510" s="9" t="s">
        <v>29</v>
      </c>
    </row>
    <row r="511" spans="1:9" ht="20.100000000000001" customHeight="1">
      <c r="A511" s="145">
        <v>18</v>
      </c>
      <c r="B511" s="60">
        <v>43245</v>
      </c>
      <c r="C511" s="7" t="s">
        <v>752</v>
      </c>
      <c r="D511" s="9" t="s">
        <v>625</v>
      </c>
      <c r="E511" s="7" t="s">
        <v>879</v>
      </c>
      <c r="F511" s="12" t="s">
        <v>207</v>
      </c>
      <c r="G511" s="11">
        <v>900</v>
      </c>
      <c r="H511" s="10">
        <v>105000</v>
      </c>
      <c r="I511" s="9"/>
    </row>
    <row r="512" spans="1:9" ht="20.100000000000001" customHeight="1">
      <c r="A512" s="145">
        <v>19</v>
      </c>
      <c r="B512" s="60">
        <v>43248</v>
      </c>
      <c r="C512" s="7" t="s">
        <v>252</v>
      </c>
      <c r="D512" s="9" t="s">
        <v>253</v>
      </c>
      <c r="E512" s="7" t="s">
        <v>880</v>
      </c>
      <c r="F512" s="12" t="s">
        <v>22</v>
      </c>
      <c r="G512" s="11">
        <v>3040</v>
      </c>
      <c r="H512" s="10">
        <v>176175</v>
      </c>
      <c r="I512" s="9"/>
    </row>
    <row r="513" spans="1:69" ht="20.100000000000001" customHeight="1">
      <c r="A513" s="145">
        <v>20</v>
      </c>
      <c r="B513" s="60">
        <v>43250</v>
      </c>
      <c r="C513" s="7" t="s">
        <v>759</v>
      </c>
      <c r="D513" s="9" t="s">
        <v>884</v>
      </c>
      <c r="E513" s="7" t="s">
        <v>883</v>
      </c>
      <c r="F513" s="7" t="s">
        <v>761</v>
      </c>
      <c r="G513" s="11"/>
      <c r="H513" s="10">
        <v>231882000</v>
      </c>
      <c r="I513" s="9" t="s">
        <v>29</v>
      </c>
    </row>
    <row r="514" spans="1:69" ht="20.100000000000001" customHeight="1">
      <c r="A514" s="145">
        <v>21</v>
      </c>
      <c r="B514" s="60">
        <v>43250</v>
      </c>
      <c r="C514" s="7" t="s">
        <v>663</v>
      </c>
      <c r="D514" s="9" t="s">
        <v>662</v>
      </c>
      <c r="E514" s="7" t="s">
        <v>885</v>
      </c>
      <c r="F514" s="12" t="s">
        <v>176</v>
      </c>
      <c r="G514" s="11"/>
      <c r="H514" s="10">
        <v>137966400</v>
      </c>
      <c r="I514" s="9" t="s">
        <v>29</v>
      </c>
    </row>
    <row r="515" spans="1:69" ht="20.100000000000001" customHeight="1">
      <c r="A515" s="145">
        <v>22</v>
      </c>
      <c r="B515" s="60">
        <v>43250</v>
      </c>
      <c r="C515" s="7" t="s">
        <v>848</v>
      </c>
      <c r="D515" s="9" t="s">
        <v>320</v>
      </c>
      <c r="E515" s="7" t="s">
        <v>886</v>
      </c>
      <c r="F515" s="12" t="s">
        <v>165</v>
      </c>
      <c r="G515" s="11"/>
      <c r="H515" s="10">
        <v>11497200</v>
      </c>
      <c r="I515" s="9" t="s">
        <v>29</v>
      </c>
    </row>
    <row r="516" spans="1:69" ht="20.100000000000001" customHeight="1">
      <c r="A516" s="145">
        <v>23</v>
      </c>
      <c r="B516" s="60">
        <v>43251</v>
      </c>
      <c r="C516" s="7" t="s">
        <v>43</v>
      </c>
      <c r="D516" s="9" t="s">
        <v>35</v>
      </c>
      <c r="E516" s="7" t="s">
        <v>887</v>
      </c>
      <c r="F516" s="12" t="s">
        <v>25</v>
      </c>
      <c r="G516" s="11"/>
      <c r="H516" s="10">
        <v>13406250</v>
      </c>
      <c r="I516" s="9" t="s">
        <v>29</v>
      </c>
    </row>
    <row r="517" spans="1:69" ht="20.100000000000001" customHeight="1">
      <c r="A517" s="145">
        <v>24</v>
      </c>
      <c r="B517" s="60">
        <v>43251</v>
      </c>
      <c r="C517" s="7" t="s">
        <v>19</v>
      </c>
      <c r="D517" s="9" t="s">
        <v>888</v>
      </c>
      <c r="E517" s="7" t="s">
        <v>883</v>
      </c>
      <c r="F517" s="7" t="s">
        <v>20</v>
      </c>
      <c r="G517" s="11"/>
      <c r="H517" s="10">
        <v>25437502</v>
      </c>
      <c r="I517" s="9" t="s">
        <v>29</v>
      </c>
    </row>
    <row r="518" spans="1:69" ht="20.100000000000001" customHeight="1">
      <c r="A518" s="145"/>
      <c r="B518" s="7"/>
      <c r="C518" s="7"/>
      <c r="D518" s="9"/>
      <c r="E518" s="7"/>
      <c r="F518" s="7"/>
      <c r="G518" s="11"/>
      <c r="H518" s="10"/>
      <c r="I518" s="9"/>
    </row>
    <row r="519" spans="1:69" ht="20.100000000000001" customHeight="1">
      <c r="A519" s="99"/>
      <c r="B519" s="100"/>
      <c r="C519" s="175" t="s">
        <v>348</v>
      </c>
      <c r="D519" s="176"/>
      <c r="E519" s="176"/>
      <c r="F519" s="177"/>
      <c r="G519" s="101">
        <f>SUM(G493:G518)</f>
        <v>9990</v>
      </c>
      <c r="H519" s="170">
        <f>SUM(H493:H518)</f>
        <v>1377256586</v>
      </c>
      <c r="I519" s="101"/>
    </row>
    <row r="520" spans="1:69" ht="20.100000000000001" customHeight="1">
      <c r="A520" s="173" t="s">
        <v>854</v>
      </c>
      <c r="B520" s="174"/>
      <c r="C520" s="59"/>
      <c r="D520" s="59"/>
      <c r="E520" s="59"/>
      <c r="F520" s="59"/>
      <c r="G520" s="58"/>
      <c r="H520" s="168"/>
      <c r="I520" s="58"/>
      <c r="J520" s="72"/>
      <c r="K520" s="72"/>
      <c r="L520" s="72"/>
      <c r="M520" s="72"/>
      <c r="N520" s="72"/>
      <c r="O520" s="72"/>
      <c r="P520" s="72"/>
      <c r="Q520" s="72"/>
      <c r="R520" s="72"/>
      <c r="S520" s="72"/>
      <c r="T520" s="72"/>
      <c r="U520" s="72"/>
      <c r="V520" s="72"/>
      <c r="W520" s="72"/>
      <c r="X520" s="72"/>
      <c r="Y520" s="72"/>
      <c r="Z520" s="72"/>
      <c r="AA520" s="72"/>
      <c r="AB520" s="72"/>
      <c r="AC520" s="72"/>
      <c r="AD520" s="72"/>
      <c r="AE520" s="72"/>
      <c r="AF520" s="72"/>
      <c r="AG520" s="72"/>
      <c r="AH520" s="72"/>
      <c r="AI520" s="72"/>
      <c r="AJ520" s="72"/>
      <c r="AK520" s="72"/>
      <c r="AL520" s="72"/>
      <c r="AM520" s="72"/>
      <c r="AN520" s="72"/>
      <c r="AO520" s="72"/>
      <c r="AP520" s="72"/>
      <c r="AQ520" s="72"/>
      <c r="AR520" s="72"/>
      <c r="AS520" s="72"/>
      <c r="AT520" s="72"/>
      <c r="AU520" s="72"/>
      <c r="AV520" s="72"/>
      <c r="AW520" s="72"/>
      <c r="AX520" s="72"/>
      <c r="AY520" s="72"/>
      <c r="AZ520" s="72"/>
      <c r="BA520" s="72"/>
      <c r="BB520" s="72"/>
      <c r="BC520" s="72"/>
      <c r="BD520" s="72"/>
      <c r="BE520" s="72"/>
      <c r="BF520" s="72"/>
      <c r="BG520" s="72"/>
      <c r="BH520" s="72"/>
      <c r="BI520" s="72"/>
      <c r="BJ520" s="72"/>
      <c r="BK520" s="72"/>
      <c r="BL520" s="72"/>
      <c r="BM520" s="72"/>
      <c r="BN520" s="72"/>
      <c r="BO520" s="72"/>
      <c r="BP520" s="72"/>
      <c r="BQ520" s="72"/>
    </row>
    <row r="521" spans="1:69" s="74" customFormat="1" ht="20.100000000000001" customHeight="1">
      <c r="A521" s="13">
        <v>1</v>
      </c>
      <c r="B521" s="60">
        <v>43256</v>
      </c>
      <c r="C521" s="13" t="s">
        <v>23</v>
      </c>
      <c r="D521" s="71" t="s">
        <v>889</v>
      </c>
      <c r="E521" s="13" t="s">
        <v>890</v>
      </c>
      <c r="F521" s="13" t="s">
        <v>24</v>
      </c>
      <c r="G521" s="63"/>
      <c r="H521" s="78">
        <v>21704760</v>
      </c>
      <c r="I521" s="63"/>
    </row>
    <row r="522" spans="1:69" s="74" customFormat="1" ht="20.100000000000001" customHeight="1">
      <c r="A522" s="13">
        <v>2</v>
      </c>
      <c r="B522" s="60">
        <v>43256</v>
      </c>
      <c r="C522" s="13" t="s">
        <v>407</v>
      </c>
      <c r="D522" s="71" t="s">
        <v>408</v>
      </c>
      <c r="E522" s="13" t="s">
        <v>891</v>
      </c>
      <c r="F522" s="62" t="s">
        <v>13</v>
      </c>
      <c r="G522" s="63"/>
      <c r="H522" s="78">
        <v>12588840</v>
      </c>
      <c r="I522" s="63" t="s">
        <v>29</v>
      </c>
    </row>
    <row r="523" spans="1:69" s="74" customFormat="1" ht="20.100000000000001" customHeight="1">
      <c r="A523" s="13">
        <v>3</v>
      </c>
      <c r="B523" s="60">
        <v>43257</v>
      </c>
      <c r="C523" s="13" t="s">
        <v>259</v>
      </c>
      <c r="D523" s="71" t="s">
        <v>261</v>
      </c>
      <c r="E523" s="13" t="s">
        <v>892</v>
      </c>
      <c r="F523" s="62" t="s">
        <v>102</v>
      </c>
      <c r="G523" s="63"/>
      <c r="H523" s="78">
        <v>38053800</v>
      </c>
      <c r="I523" s="63" t="s">
        <v>29</v>
      </c>
    </row>
    <row r="524" spans="1:69" s="74" customFormat="1" ht="20.100000000000001" customHeight="1">
      <c r="A524" s="13">
        <v>4</v>
      </c>
      <c r="B524" s="60">
        <v>43258</v>
      </c>
      <c r="C524" s="13" t="s">
        <v>893</v>
      </c>
      <c r="D524" s="71" t="s">
        <v>595</v>
      </c>
      <c r="E524" s="13" t="s">
        <v>276</v>
      </c>
      <c r="F524" s="62" t="s">
        <v>132</v>
      </c>
      <c r="G524" s="63"/>
      <c r="H524" s="78">
        <v>4000000</v>
      </c>
      <c r="I524" s="63" t="s">
        <v>29</v>
      </c>
    </row>
    <row r="525" spans="1:69" s="74" customFormat="1" ht="20.100000000000001" customHeight="1">
      <c r="A525" s="13">
        <v>5</v>
      </c>
      <c r="B525" s="60">
        <v>43259</v>
      </c>
      <c r="C525" s="13" t="s">
        <v>19</v>
      </c>
      <c r="D525" s="71" t="s">
        <v>894</v>
      </c>
      <c r="E525" s="13" t="s">
        <v>399</v>
      </c>
      <c r="F525" s="13" t="s">
        <v>20</v>
      </c>
      <c r="G525" s="63"/>
      <c r="H525" s="78">
        <v>38672400</v>
      </c>
      <c r="I525" s="63" t="s">
        <v>29</v>
      </c>
    </row>
    <row r="526" spans="1:69" s="74" customFormat="1" ht="20.100000000000001" customHeight="1">
      <c r="A526" s="13">
        <v>6</v>
      </c>
      <c r="B526" s="60">
        <v>43263</v>
      </c>
      <c r="C526" s="13" t="s">
        <v>895</v>
      </c>
      <c r="D526" s="71" t="s">
        <v>106</v>
      </c>
      <c r="E526" s="13" t="s">
        <v>874</v>
      </c>
      <c r="F526" s="62" t="s">
        <v>25</v>
      </c>
      <c r="G526" s="63"/>
      <c r="H526" s="78">
        <v>12890800</v>
      </c>
      <c r="I526" s="63" t="s">
        <v>29</v>
      </c>
    </row>
    <row r="527" spans="1:69" s="74" customFormat="1" ht="20.100000000000001" customHeight="1">
      <c r="A527" s="13">
        <v>7</v>
      </c>
      <c r="B527" s="60">
        <v>43272</v>
      </c>
      <c r="C527" s="13" t="s">
        <v>417</v>
      </c>
      <c r="D527" s="71" t="s">
        <v>418</v>
      </c>
      <c r="E527" s="13" t="s">
        <v>896</v>
      </c>
      <c r="F527" s="62" t="s">
        <v>176</v>
      </c>
      <c r="G527" s="63"/>
      <c r="H527" s="78">
        <v>1000000</v>
      </c>
      <c r="I527" s="63"/>
    </row>
    <row r="528" spans="1:69" s="74" customFormat="1" ht="20.100000000000001" customHeight="1">
      <c r="A528" s="13">
        <v>8</v>
      </c>
      <c r="B528" s="60">
        <v>43273</v>
      </c>
      <c r="C528" s="13" t="s">
        <v>352</v>
      </c>
      <c r="D528" s="71" t="s">
        <v>902</v>
      </c>
      <c r="E528" s="13" t="s">
        <v>903</v>
      </c>
      <c r="F528" s="13" t="s">
        <v>354</v>
      </c>
      <c r="G528" s="63"/>
      <c r="H528" s="78">
        <v>209040000</v>
      </c>
      <c r="I528" s="63" t="s">
        <v>29</v>
      </c>
    </row>
    <row r="529" spans="1:69" s="74" customFormat="1" ht="20.100000000000001" customHeight="1">
      <c r="A529" s="13">
        <v>9</v>
      </c>
      <c r="B529" s="60">
        <v>43276</v>
      </c>
      <c r="C529" s="13" t="s">
        <v>752</v>
      </c>
      <c r="D529" s="71" t="s">
        <v>625</v>
      </c>
      <c r="E529" s="13" t="s">
        <v>897</v>
      </c>
      <c r="F529" s="62" t="s">
        <v>96</v>
      </c>
      <c r="G529" s="63">
        <v>900</v>
      </c>
      <c r="H529" s="78">
        <v>104000</v>
      </c>
      <c r="I529" s="63"/>
    </row>
    <row r="530" spans="1:69" s="74" customFormat="1" ht="20.100000000000001" customHeight="1">
      <c r="A530" s="13">
        <v>10</v>
      </c>
      <c r="B530" s="60">
        <v>43276</v>
      </c>
      <c r="C530" s="13" t="s">
        <v>560</v>
      </c>
      <c r="D530" s="71" t="s">
        <v>908</v>
      </c>
      <c r="E530" s="13" t="s">
        <v>905</v>
      </c>
      <c r="F530" s="13" t="s">
        <v>562</v>
      </c>
      <c r="G530" s="63">
        <v>6505</v>
      </c>
      <c r="H530" s="78"/>
      <c r="I530" s="63" t="s">
        <v>907</v>
      </c>
    </row>
    <row r="531" spans="1:69" s="74" customFormat="1" ht="20.100000000000001" customHeight="1">
      <c r="A531" s="13">
        <v>11</v>
      </c>
      <c r="B531" s="60">
        <v>43277</v>
      </c>
      <c r="C531" s="13" t="s">
        <v>311</v>
      </c>
      <c r="D531" s="71" t="s">
        <v>459</v>
      </c>
      <c r="E531" s="13" t="s">
        <v>898</v>
      </c>
      <c r="F531" s="62" t="s">
        <v>138</v>
      </c>
      <c r="G531" s="63">
        <v>1100</v>
      </c>
      <c r="H531" s="78"/>
      <c r="I531" s="63"/>
    </row>
    <row r="532" spans="1:69" s="74" customFormat="1" ht="20.100000000000001" customHeight="1">
      <c r="A532" s="13">
        <v>12</v>
      </c>
      <c r="B532" s="60">
        <v>43277</v>
      </c>
      <c r="C532" s="13" t="s">
        <v>742</v>
      </c>
      <c r="D532" s="71" t="s">
        <v>899</v>
      </c>
      <c r="E532" s="13" t="s">
        <v>900</v>
      </c>
      <c r="F532" s="62" t="s">
        <v>27</v>
      </c>
      <c r="G532" s="63"/>
      <c r="H532" s="78">
        <v>14114760</v>
      </c>
      <c r="I532" s="63" t="s">
        <v>901</v>
      </c>
    </row>
    <row r="533" spans="1:69" s="74" customFormat="1" ht="20.100000000000001" customHeight="1">
      <c r="A533" s="13">
        <v>13</v>
      </c>
      <c r="B533" s="60">
        <v>43278</v>
      </c>
      <c r="C533" s="13" t="s">
        <v>695</v>
      </c>
      <c r="D533" s="71" t="s">
        <v>694</v>
      </c>
      <c r="E533" s="13" t="s">
        <v>904</v>
      </c>
      <c r="F533" s="62" t="s">
        <v>138</v>
      </c>
      <c r="G533" s="63"/>
      <c r="H533" s="78">
        <v>14563120</v>
      </c>
      <c r="I533" s="63" t="s">
        <v>29</v>
      </c>
    </row>
    <row r="534" spans="1:69" s="74" customFormat="1" ht="20.100000000000001" customHeight="1">
      <c r="A534" s="13">
        <v>14</v>
      </c>
      <c r="B534" s="60">
        <v>43280</v>
      </c>
      <c r="C534" s="13" t="s">
        <v>43</v>
      </c>
      <c r="D534" s="71" t="s">
        <v>35</v>
      </c>
      <c r="E534" s="13" t="s">
        <v>910</v>
      </c>
      <c r="F534" s="62" t="s">
        <v>13</v>
      </c>
      <c r="G534" s="63"/>
      <c r="H534" s="78">
        <v>13587600</v>
      </c>
      <c r="I534" s="63" t="s">
        <v>29</v>
      </c>
    </row>
    <row r="535" spans="1:69" ht="20.100000000000001" customHeight="1">
      <c r="A535" s="7"/>
      <c r="B535" s="8"/>
      <c r="C535" s="7"/>
      <c r="D535" s="9"/>
      <c r="E535" s="7"/>
      <c r="F535" s="7"/>
      <c r="G535" s="11"/>
      <c r="H535" s="77"/>
      <c r="I535" s="9"/>
      <c r="J535" s="72"/>
      <c r="K535" s="72"/>
      <c r="L535" s="72"/>
      <c r="M535" s="72"/>
      <c r="N535" s="72"/>
      <c r="O535" s="72"/>
      <c r="P535" s="72"/>
      <c r="Q535" s="72"/>
      <c r="R535" s="72"/>
      <c r="S535" s="72"/>
      <c r="T535" s="72"/>
      <c r="U535" s="72"/>
      <c r="V535" s="72"/>
      <c r="W535" s="72"/>
      <c r="X535" s="72"/>
      <c r="Y535" s="72"/>
      <c r="Z535" s="72"/>
      <c r="AA535" s="72"/>
      <c r="AB535" s="72"/>
      <c r="AC535" s="72"/>
      <c r="AD535" s="72"/>
      <c r="AE535" s="72"/>
      <c r="AF535" s="72"/>
      <c r="AG535" s="72"/>
      <c r="AH535" s="72"/>
      <c r="AI535" s="72"/>
      <c r="AJ535" s="72"/>
      <c r="AK535" s="72"/>
      <c r="AL535" s="72"/>
      <c r="AM535" s="72"/>
      <c r="AN535" s="72"/>
      <c r="AO535" s="72"/>
      <c r="AP535" s="72"/>
      <c r="AQ535" s="72"/>
      <c r="AR535" s="72"/>
      <c r="AS535" s="72"/>
      <c r="AT535" s="72"/>
      <c r="AU535" s="72"/>
      <c r="AV535" s="72"/>
      <c r="AW535" s="72"/>
      <c r="AX535" s="72"/>
      <c r="AY535" s="72"/>
      <c r="AZ535" s="72"/>
      <c r="BA535" s="72"/>
      <c r="BB535" s="72"/>
      <c r="BC535" s="72"/>
      <c r="BD535" s="72"/>
      <c r="BE535" s="72"/>
      <c r="BF535" s="72"/>
      <c r="BG535" s="72"/>
      <c r="BH535" s="72"/>
      <c r="BI535" s="72"/>
      <c r="BJ535" s="72"/>
      <c r="BK535" s="72"/>
      <c r="BL535" s="72"/>
      <c r="BM535" s="72"/>
      <c r="BN535" s="72"/>
      <c r="BO535" s="72"/>
      <c r="BP535" s="72"/>
      <c r="BQ535" s="72"/>
    </row>
    <row r="536" spans="1:69" ht="20.100000000000001" customHeight="1">
      <c r="A536" s="99"/>
      <c r="B536" s="100"/>
      <c r="C536" s="175" t="s">
        <v>430</v>
      </c>
      <c r="D536" s="176"/>
      <c r="E536" s="176"/>
      <c r="F536" s="177"/>
      <c r="G536" s="101">
        <f>SUM(G520:G535)</f>
        <v>8505</v>
      </c>
      <c r="H536" s="170">
        <f>SUM(H520:H535)</f>
        <v>380320080</v>
      </c>
      <c r="I536" s="101"/>
      <c r="J536" s="72"/>
      <c r="K536" s="72"/>
      <c r="L536" s="72"/>
      <c r="M536" s="72"/>
      <c r="N536" s="72"/>
      <c r="O536" s="72"/>
      <c r="P536" s="72"/>
      <c r="Q536" s="72"/>
      <c r="R536" s="72"/>
      <c r="S536" s="72"/>
      <c r="T536" s="72"/>
      <c r="U536" s="72"/>
      <c r="V536" s="72"/>
      <c r="W536" s="72"/>
      <c r="X536" s="72"/>
      <c r="Y536" s="72"/>
      <c r="Z536" s="72"/>
      <c r="AA536" s="72"/>
      <c r="AB536" s="72"/>
      <c r="AC536" s="72"/>
      <c r="AD536" s="72"/>
      <c r="AE536" s="72"/>
      <c r="AF536" s="72"/>
      <c r="AG536" s="72"/>
      <c r="AH536" s="72"/>
      <c r="AI536" s="72"/>
      <c r="AJ536" s="72"/>
      <c r="AK536" s="72"/>
      <c r="AL536" s="72"/>
      <c r="AM536" s="72"/>
      <c r="AN536" s="72"/>
      <c r="AO536" s="72"/>
      <c r="AP536" s="72"/>
      <c r="AQ536" s="72"/>
      <c r="AR536" s="72"/>
      <c r="AS536" s="72"/>
      <c r="AT536" s="72"/>
      <c r="AU536" s="72"/>
      <c r="AV536" s="72"/>
      <c r="AW536" s="72"/>
      <c r="AX536" s="72"/>
      <c r="AY536" s="72"/>
      <c r="AZ536" s="72"/>
      <c r="BA536" s="72"/>
      <c r="BB536" s="72"/>
      <c r="BC536" s="72"/>
      <c r="BD536" s="72"/>
      <c r="BE536" s="72"/>
      <c r="BF536" s="72"/>
      <c r="BG536" s="72"/>
      <c r="BH536" s="72"/>
      <c r="BI536" s="72"/>
      <c r="BJ536" s="72"/>
      <c r="BK536" s="72"/>
      <c r="BL536" s="72"/>
      <c r="BM536" s="72"/>
      <c r="BN536" s="72"/>
      <c r="BO536" s="72"/>
      <c r="BP536" s="72"/>
      <c r="BQ536" s="72"/>
    </row>
    <row r="537" spans="1:69" ht="20.100000000000001" customHeight="1">
      <c r="A537" s="173" t="s">
        <v>906</v>
      </c>
      <c r="B537" s="174"/>
      <c r="C537" s="7"/>
      <c r="D537" s="9"/>
      <c r="E537" s="7"/>
      <c r="F537" s="7"/>
      <c r="G537" s="11"/>
      <c r="H537" s="10"/>
      <c r="I537" s="9"/>
    </row>
    <row r="538" spans="1:69" ht="20.100000000000001" customHeight="1">
      <c r="A538" s="7">
        <v>1</v>
      </c>
      <c r="B538" s="60">
        <v>43283</v>
      </c>
      <c r="C538" s="7" t="s">
        <v>848</v>
      </c>
      <c r="D538" s="9" t="s">
        <v>320</v>
      </c>
      <c r="E538" s="7" t="s">
        <v>896</v>
      </c>
      <c r="F538" s="12" t="s">
        <v>11</v>
      </c>
      <c r="G538" s="11"/>
      <c r="H538" s="10">
        <v>11444400</v>
      </c>
      <c r="I538" s="9" t="s">
        <v>29</v>
      </c>
    </row>
    <row r="539" spans="1:69" ht="20.100000000000001" customHeight="1">
      <c r="A539" s="7">
        <v>2</v>
      </c>
      <c r="B539" s="8">
        <v>43286</v>
      </c>
      <c r="C539" s="7" t="s">
        <v>407</v>
      </c>
      <c r="D539" s="71" t="s">
        <v>408</v>
      </c>
      <c r="E539" s="7" t="s">
        <v>909</v>
      </c>
      <c r="F539" s="12" t="s">
        <v>25</v>
      </c>
      <c r="G539" s="11"/>
      <c r="H539" s="10">
        <v>13006000</v>
      </c>
      <c r="I539" s="9" t="s">
        <v>29</v>
      </c>
    </row>
    <row r="540" spans="1:69" ht="20.100000000000001" customHeight="1">
      <c r="A540" s="7">
        <v>3</v>
      </c>
      <c r="B540" s="8">
        <v>43286</v>
      </c>
      <c r="C540" s="7" t="s">
        <v>23</v>
      </c>
      <c r="D540" s="9" t="s">
        <v>911</v>
      </c>
      <c r="E540" s="7" t="s">
        <v>912</v>
      </c>
      <c r="F540" s="7" t="s">
        <v>24</v>
      </c>
      <c r="G540" s="11"/>
      <c r="H540" s="10">
        <v>94229000</v>
      </c>
      <c r="I540" s="9" t="s">
        <v>29</v>
      </c>
    </row>
    <row r="541" spans="1:69" ht="20.100000000000001" customHeight="1">
      <c r="A541" s="7">
        <v>4</v>
      </c>
      <c r="B541" s="8">
        <v>43287</v>
      </c>
      <c r="C541" s="7" t="s">
        <v>439</v>
      </c>
      <c r="D541" s="9" t="s">
        <v>197</v>
      </c>
      <c r="E541" s="7" t="s">
        <v>880</v>
      </c>
      <c r="F541" s="12" t="s">
        <v>15</v>
      </c>
      <c r="G541" s="11"/>
      <c r="H541" s="10">
        <v>39110850</v>
      </c>
      <c r="I541" s="9" t="s">
        <v>29</v>
      </c>
    </row>
    <row r="542" spans="1:69" ht="20.100000000000001" customHeight="1">
      <c r="A542" s="7">
        <v>5</v>
      </c>
      <c r="B542" s="8">
        <v>43290</v>
      </c>
      <c r="C542" s="7" t="s">
        <v>128</v>
      </c>
      <c r="D542" s="9" t="s">
        <v>476</v>
      </c>
      <c r="E542" s="7" t="s">
        <v>913</v>
      </c>
      <c r="F542" s="12" t="s">
        <v>148</v>
      </c>
      <c r="G542" s="11"/>
      <c r="H542" s="10">
        <v>154671696</v>
      </c>
      <c r="I542" s="9" t="s">
        <v>29</v>
      </c>
    </row>
    <row r="543" spans="1:69" ht="20.100000000000001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914</v>
      </c>
      <c r="F543" s="12" t="s">
        <v>17</v>
      </c>
      <c r="G543" s="11"/>
      <c r="H543" s="10">
        <v>12484800</v>
      </c>
      <c r="I543" s="9" t="s">
        <v>29</v>
      </c>
    </row>
    <row r="544" spans="1:69" ht="20.100000000000001" customHeight="1">
      <c r="A544" s="7">
        <v>7</v>
      </c>
      <c r="B544" s="8">
        <v>43292</v>
      </c>
      <c r="C544" s="7" t="s">
        <v>742</v>
      </c>
      <c r="D544" s="9" t="s">
        <v>899</v>
      </c>
      <c r="E544" s="7" t="s">
        <v>276</v>
      </c>
      <c r="F544" s="12" t="s">
        <v>27</v>
      </c>
      <c r="G544" s="11"/>
      <c r="H544" s="10">
        <v>4000000</v>
      </c>
      <c r="I544" s="9"/>
    </row>
    <row r="545" spans="1:9" ht="20.100000000000001" customHeight="1">
      <c r="A545" s="7">
        <v>8</v>
      </c>
      <c r="B545" s="8">
        <v>43293</v>
      </c>
      <c r="C545" s="7" t="s">
        <v>23</v>
      </c>
      <c r="D545" s="9" t="s">
        <v>915</v>
      </c>
      <c r="E545" s="7" t="s">
        <v>916</v>
      </c>
      <c r="F545" s="7" t="s">
        <v>24</v>
      </c>
      <c r="G545" s="11"/>
      <c r="H545" s="10">
        <v>21362880</v>
      </c>
      <c r="I545" s="9"/>
    </row>
    <row r="546" spans="1:9" ht="20.100000000000001" customHeight="1">
      <c r="A546" s="7">
        <v>9</v>
      </c>
      <c r="B546" s="8"/>
      <c r="C546" s="7"/>
      <c r="D546" s="9"/>
      <c r="E546" s="7"/>
      <c r="F546" s="7"/>
      <c r="G546" s="11"/>
      <c r="H546" s="10"/>
      <c r="I546" s="9"/>
    </row>
    <row r="547" spans="1:9" ht="20.100000000000001" customHeight="1">
      <c r="A547" s="7">
        <v>10</v>
      </c>
      <c r="B547" s="8"/>
      <c r="C547" s="7"/>
      <c r="D547" s="9"/>
      <c r="E547" s="7"/>
      <c r="F547" s="7"/>
      <c r="G547" s="11"/>
      <c r="H547" s="10"/>
      <c r="I547" s="9"/>
    </row>
    <row r="548" spans="1:9" ht="20.100000000000001" customHeight="1">
      <c r="A548" s="7">
        <v>11</v>
      </c>
      <c r="B548" s="8"/>
      <c r="C548" s="7"/>
      <c r="D548" s="9"/>
      <c r="E548" s="7"/>
      <c r="F548" s="7"/>
      <c r="G548" s="11"/>
      <c r="H548" s="10"/>
      <c r="I548" s="9"/>
    </row>
    <row r="549" spans="1:9" ht="20.100000000000001" customHeight="1">
      <c r="A549" s="7">
        <v>12</v>
      </c>
      <c r="B549" s="8"/>
      <c r="C549" s="7"/>
      <c r="D549" s="9"/>
      <c r="E549" s="7"/>
      <c r="F549" s="7"/>
      <c r="G549" s="11"/>
      <c r="H549" s="10"/>
      <c r="I549" s="9"/>
    </row>
    <row r="550" spans="1:9" ht="20.100000000000001" customHeight="1">
      <c r="A550" s="7">
        <v>13</v>
      </c>
      <c r="B550" s="8"/>
      <c r="C550" s="7"/>
      <c r="D550" s="9"/>
      <c r="E550" s="7"/>
      <c r="F550" s="7"/>
      <c r="G550" s="11"/>
      <c r="H550" s="10"/>
      <c r="I550" s="9"/>
    </row>
    <row r="551" spans="1:9" ht="20.100000000000001" customHeight="1">
      <c r="A551" s="7">
        <v>14</v>
      </c>
      <c r="B551" s="8"/>
      <c r="C551" s="7"/>
      <c r="D551" s="9"/>
      <c r="E551" s="7"/>
      <c r="F551" s="7"/>
      <c r="G551" s="11"/>
      <c r="H551" s="10"/>
      <c r="I551" s="9"/>
    </row>
    <row r="552" spans="1:9" ht="20.100000000000001" customHeight="1">
      <c r="A552" s="7">
        <v>15</v>
      </c>
      <c r="B552" s="8"/>
      <c r="C552" s="7"/>
      <c r="D552" s="9"/>
      <c r="E552" s="7"/>
      <c r="F552" s="7"/>
      <c r="G552" s="11"/>
      <c r="H552" s="10"/>
      <c r="I552" s="9"/>
    </row>
    <row r="553" spans="1:9" ht="20.100000000000001" customHeight="1">
      <c r="A553" s="7">
        <v>16</v>
      </c>
      <c r="B553" s="8"/>
      <c r="C553" s="7"/>
      <c r="D553" s="9"/>
      <c r="E553" s="7"/>
      <c r="F553" s="7"/>
      <c r="G553" s="11"/>
      <c r="H553" s="10"/>
      <c r="I553" s="9"/>
    </row>
    <row r="554" spans="1:9" ht="20.100000000000001" customHeight="1">
      <c r="A554" s="7"/>
      <c r="B554" s="8"/>
      <c r="C554" s="7"/>
      <c r="D554" s="9"/>
      <c r="E554" s="7"/>
      <c r="F554" s="7"/>
      <c r="G554" s="11"/>
      <c r="H554" s="10"/>
      <c r="I554" s="9"/>
    </row>
    <row r="555" spans="1:9" ht="20.100000000000001" customHeight="1">
      <c r="A555" s="7"/>
      <c r="B555" s="8"/>
      <c r="C555" s="7"/>
      <c r="D555" s="9"/>
      <c r="E555" s="7"/>
      <c r="F555" s="7"/>
      <c r="G555" s="11"/>
      <c r="H555" s="10"/>
      <c r="I555" s="9"/>
    </row>
    <row r="556" spans="1:9" ht="20.100000000000001" customHeight="1">
      <c r="A556" s="7"/>
      <c r="B556" s="8"/>
      <c r="C556" s="7"/>
      <c r="D556" s="9"/>
      <c r="E556" s="7"/>
      <c r="F556" s="7"/>
      <c r="G556" s="11"/>
      <c r="H556" s="10"/>
      <c r="I556" s="9"/>
    </row>
    <row r="557" spans="1:9" ht="20.100000000000001" customHeight="1">
      <c r="A557" s="7"/>
      <c r="B557" s="8"/>
      <c r="C557" s="7"/>
      <c r="D557" s="9"/>
      <c r="E557" s="7"/>
      <c r="F557" s="7"/>
      <c r="G557" s="11"/>
      <c r="H557" s="10"/>
      <c r="I557" s="9"/>
    </row>
    <row r="558" spans="1:9" ht="20.100000000000001" customHeight="1">
      <c r="A558" s="7"/>
      <c r="B558" s="8"/>
      <c r="C558" s="7"/>
      <c r="D558" s="9"/>
      <c r="E558" s="7"/>
      <c r="F558" s="7"/>
      <c r="G558" s="11"/>
      <c r="H558" s="10"/>
      <c r="I558" s="9"/>
    </row>
    <row r="559" spans="1:9" ht="20.100000000000001" customHeight="1">
      <c r="A559" s="7"/>
      <c r="B559" s="8"/>
      <c r="C559" s="7"/>
      <c r="D559" s="9"/>
      <c r="E559" s="7"/>
      <c r="F559" s="7"/>
      <c r="G559" s="11"/>
      <c r="H559" s="10"/>
      <c r="I559" s="9"/>
    </row>
    <row r="560" spans="1:9" ht="20.100000000000001" customHeight="1">
      <c r="A560" s="7"/>
      <c r="B560" s="8"/>
      <c r="C560" s="7"/>
      <c r="D560" s="9"/>
      <c r="E560" s="7"/>
      <c r="F560" s="7"/>
      <c r="G560" s="11"/>
      <c r="H560" s="10"/>
      <c r="I560" s="9"/>
    </row>
    <row r="561" spans="1:9" ht="20.100000000000001" customHeight="1">
      <c r="A561" s="7"/>
      <c r="B561" s="8"/>
      <c r="C561" s="7"/>
      <c r="D561" s="9"/>
      <c r="E561" s="7"/>
      <c r="F561" s="7"/>
      <c r="G561" s="11"/>
      <c r="H561" s="10"/>
      <c r="I561" s="9"/>
    </row>
    <row r="562" spans="1:9" ht="20.100000000000001" customHeight="1">
      <c r="A562" s="7"/>
      <c r="B562" s="8"/>
      <c r="C562" s="7"/>
      <c r="D562" s="9"/>
      <c r="E562" s="7"/>
      <c r="F562" s="7"/>
      <c r="G562" s="11"/>
      <c r="H562" s="10"/>
      <c r="I562" s="9"/>
    </row>
    <row r="563" spans="1:9" ht="20.100000000000001" customHeight="1">
      <c r="A563" s="99"/>
      <c r="B563" s="100"/>
      <c r="C563" s="175" t="s">
        <v>447</v>
      </c>
      <c r="D563" s="176"/>
      <c r="E563" s="176"/>
      <c r="F563" s="177"/>
      <c r="G563" s="101">
        <f>SUM(G539:G562)</f>
        <v>0</v>
      </c>
      <c r="H563" s="101">
        <f>SUM(H539:H562)</f>
        <v>338865226</v>
      </c>
      <c r="I563" s="101"/>
    </row>
    <row r="564" spans="1:9" ht="20.100000000000001" customHeight="1">
      <c r="A564" s="7"/>
      <c r="B564" s="8"/>
      <c r="C564" s="7"/>
      <c r="D564" s="9"/>
      <c r="E564" s="7"/>
      <c r="F564" s="7"/>
      <c r="G564" s="11"/>
      <c r="H564" s="10"/>
      <c r="I564" s="9"/>
    </row>
    <row r="565" spans="1:9" ht="20.100000000000001" customHeight="1">
      <c r="A565" s="7"/>
      <c r="B565" s="8"/>
      <c r="C565" s="7"/>
      <c r="D565" s="9"/>
      <c r="E565" s="7"/>
      <c r="F565" s="7"/>
      <c r="G565" s="11"/>
      <c r="H565" s="10"/>
      <c r="I565" s="9"/>
    </row>
    <row r="566" spans="1:9" ht="20.100000000000001" customHeight="1">
      <c r="A566" s="7"/>
      <c r="B566" s="8"/>
      <c r="C566" s="7"/>
      <c r="D566" s="9"/>
      <c r="E566" s="7"/>
      <c r="F566" s="7"/>
      <c r="G566" s="11"/>
      <c r="H566" s="10"/>
      <c r="I566" s="9"/>
    </row>
    <row r="567" spans="1:9" ht="20.100000000000001" customHeight="1">
      <c r="A567" s="7"/>
      <c r="B567" s="8"/>
      <c r="C567" s="7"/>
      <c r="D567" s="9"/>
      <c r="E567" s="7"/>
      <c r="F567" s="7"/>
      <c r="G567" s="11"/>
      <c r="H567" s="10"/>
      <c r="I567" s="9"/>
    </row>
  </sheetData>
  <mergeCells count="38">
    <mergeCell ref="A468:B468"/>
    <mergeCell ref="C492:F492"/>
    <mergeCell ref="A440:B440"/>
    <mergeCell ref="C467:F467"/>
    <mergeCell ref="A411:B411"/>
    <mergeCell ref="C439:F439"/>
    <mergeCell ref="C377:F377"/>
    <mergeCell ref="C351:F351"/>
    <mergeCell ref="A352:B352"/>
    <mergeCell ref="C316:F316"/>
    <mergeCell ref="C278:F278"/>
    <mergeCell ref="A279:B279"/>
    <mergeCell ref="C220:F220"/>
    <mergeCell ref="A221:B221"/>
    <mergeCell ref="C251:F251"/>
    <mergeCell ref="A252:B252"/>
    <mergeCell ref="A317:B317"/>
    <mergeCell ref="A493:B493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C410:F410"/>
    <mergeCell ref="A378:B378"/>
    <mergeCell ref="A537:B537"/>
    <mergeCell ref="C563:F563"/>
    <mergeCell ref="C536:F536"/>
    <mergeCell ref="C519:F519"/>
    <mergeCell ref="A520:B520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A2" sqref="A2"/>
    </sheetView>
  </sheetViews>
  <sheetFormatPr defaultRowHeight="18" customHeight="1"/>
  <cols>
    <col min="1" max="1" width="4.28515625" style="111" customWidth="1"/>
    <col min="2" max="2" width="10" style="111" bestFit="1" customWidth="1"/>
    <col min="3" max="3" width="9.140625" style="111" customWidth="1"/>
    <col min="4" max="4" width="63.28515625" style="111" customWidth="1"/>
    <col min="5" max="5" width="16.85546875" style="111" bestFit="1" customWidth="1"/>
    <col min="6" max="6" width="7.42578125" style="111" bestFit="1" customWidth="1"/>
    <col min="7" max="7" width="9.5703125" style="111" bestFit="1" customWidth="1"/>
    <col min="8" max="8" width="15.85546875" style="111" customWidth="1"/>
    <col min="9" max="9" width="32" style="111" bestFit="1" customWidth="1"/>
    <col min="10" max="16384" width="9.140625" style="111"/>
  </cols>
  <sheetData>
    <row r="1" spans="1:9" ht="18" customHeight="1">
      <c r="A1" s="108" t="s">
        <v>357</v>
      </c>
      <c r="B1" s="108"/>
      <c r="C1" s="109"/>
      <c r="D1" s="108"/>
      <c r="E1" s="109"/>
      <c r="F1" s="109"/>
      <c r="G1" s="108"/>
      <c r="H1" s="110"/>
      <c r="I1" s="108"/>
    </row>
    <row r="2" spans="1:9" ht="18" customHeight="1">
      <c r="A2" s="108" t="s">
        <v>918</v>
      </c>
      <c r="B2" s="108"/>
      <c r="C2" s="109"/>
      <c r="D2" s="108"/>
      <c r="E2" s="109"/>
      <c r="F2" s="109"/>
      <c r="G2" s="108"/>
      <c r="H2" s="110"/>
      <c r="I2" s="108"/>
    </row>
    <row r="3" spans="1:9" ht="18" customHeight="1">
      <c r="A3" s="112"/>
      <c r="B3" s="113"/>
      <c r="C3" s="112"/>
      <c r="D3" s="114"/>
      <c r="E3" s="112"/>
      <c r="F3" s="112"/>
      <c r="G3" s="115"/>
      <c r="H3" s="116"/>
      <c r="I3" s="117"/>
    </row>
    <row r="4" spans="1:9" ht="18" customHeight="1">
      <c r="A4" s="118" t="s">
        <v>0</v>
      </c>
      <c r="B4" s="119" t="s">
        <v>48</v>
      </c>
      <c r="C4" s="118" t="s">
        <v>49</v>
      </c>
      <c r="D4" s="118" t="s">
        <v>3</v>
      </c>
      <c r="E4" s="118" t="s">
        <v>4</v>
      </c>
      <c r="F4" s="118" t="s">
        <v>5</v>
      </c>
      <c r="G4" s="120" t="s">
        <v>6</v>
      </c>
      <c r="H4" s="121" t="s">
        <v>7</v>
      </c>
      <c r="I4" s="118" t="s">
        <v>50</v>
      </c>
    </row>
    <row r="5" spans="1:9" s="143" customFormat="1" ht="18" customHeight="1">
      <c r="A5" s="7">
        <v>1</v>
      </c>
      <c r="B5" s="60">
        <v>43283</v>
      </c>
      <c r="C5" s="7" t="s">
        <v>848</v>
      </c>
      <c r="D5" s="9" t="s">
        <v>320</v>
      </c>
      <c r="E5" s="7" t="s">
        <v>896</v>
      </c>
      <c r="F5" s="12" t="s">
        <v>11</v>
      </c>
      <c r="G5" s="11"/>
      <c r="H5" s="10">
        <v>11444400</v>
      </c>
      <c r="I5" s="9" t="s">
        <v>29</v>
      </c>
    </row>
    <row r="6" spans="1:9" s="127" customFormat="1" ht="18" customHeight="1">
      <c r="A6" s="7">
        <v>2</v>
      </c>
      <c r="B6" s="8">
        <v>43286</v>
      </c>
      <c r="C6" s="7" t="s">
        <v>23</v>
      </c>
      <c r="D6" s="9" t="s">
        <v>911</v>
      </c>
      <c r="E6" s="7" t="s">
        <v>912</v>
      </c>
      <c r="F6" s="7" t="s">
        <v>24</v>
      </c>
      <c r="G6" s="11"/>
      <c r="H6" s="10">
        <v>94229000</v>
      </c>
      <c r="I6" s="9" t="s">
        <v>29</v>
      </c>
    </row>
    <row r="7" spans="1:9" s="127" customFormat="1" ht="18" customHeight="1">
      <c r="A7" s="13">
        <v>3</v>
      </c>
      <c r="B7" s="8">
        <v>43287</v>
      </c>
      <c r="C7" s="7" t="s">
        <v>439</v>
      </c>
      <c r="D7" s="9" t="s">
        <v>197</v>
      </c>
      <c r="E7" s="7" t="s">
        <v>880</v>
      </c>
      <c r="F7" s="12" t="s">
        <v>15</v>
      </c>
      <c r="G7" s="11"/>
      <c r="H7" s="10">
        <v>39110850</v>
      </c>
      <c r="I7" s="9" t="s">
        <v>29</v>
      </c>
    </row>
    <row r="8" spans="1:9" s="143" customFormat="1" ht="18" customHeight="1">
      <c r="A8" s="7">
        <v>4</v>
      </c>
      <c r="B8" s="8">
        <v>43290</v>
      </c>
      <c r="C8" s="7" t="s">
        <v>128</v>
      </c>
      <c r="D8" s="9" t="s">
        <v>476</v>
      </c>
      <c r="E8" s="7" t="s">
        <v>913</v>
      </c>
      <c r="F8" s="12" t="s">
        <v>148</v>
      </c>
      <c r="G8" s="11"/>
      <c r="H8" s="10">
        <v>154671696</v>
      </c>
      <c r="I8" s="9" t="s">
        <v>29</v>
      </c>
    </row>
    <row r="9" spans="1:9" s="127" customFormat="1" ht="18" customHeight="1">
      <c r="A9" s="13">
        <v>5</v>
      </c>
      <c r="B9" s="8">
        <v>43291</v>
      </c>
      <c r="C9" s="7" t="s">
        <v>105</v>
      </c>
      <c r="D9" s="9" t="s">
        <v>111</v>
      </c>
      <c r="E9" s="7" t="s">
        <v>914</v>
      </c>
      <c r="F9" s="12" t="s">
        <v>17</v>
      </c>
      <c r="G9" s="11"/>
      <c r="H9" s="10">
        <v>12484800</v>
      </c>
      <c r="I9" s="9" t="s">
        <v>29</v>
      </c>
    </row>
    <row r="10" spans="1:9" s="127" customFormat="1" ht="18" customHeight="1">
      <c r="A10" s="7">
        <v>6</v>
      </c>
      <c r="B10" s="8">
        <v>43292</v>
      </c>
      <c r="C10" s="7" t="s">
        <v>742</v>
      </c>
      <c r="D10" s="9" t="s">
        <v>899</v>
      </c>
      <c r="E10" s="7" t="s">
        <v>276</v>
      </c>
      <c r="F10" s="12" t="s">
        <v>27</v>
      </c>
      <c r="G10" s="11"/>
      <c r="H10" s="10">
        <v>4000000</v>
      </c>
      <c r="I10" s="9"/>
    </row>
    <row r="11" spans="1:9" s="127" customFormat="1" ht="18" customHeight="1">
      <c r="A11" s="13">
        <v>7</v>
      </c>
      <c r="B11" s="8">
        <v>43293</v>
      </c>
      <c r="C11" s="7" t="s">
        <v>23</v>
      </c>
      <c r="D11" s="9" t="s">
        <v>915</v>
      </c>
      <c r="E11" s="7" t="s">
        <v>916</v>
      </c>
      <c r="F11" s="7" t="s">
        <v>24</v>
      </c>
      <c r="G11" s="11"/>
      <c r="H11" s="10">
        <v>21362880</v>
      </c>
      <c r="I11" s="9"/>
    </row>
    <row r="12" spans="1:9" s="127" customFormat="1" ht="18" customHeight="1">
      <c r="A12" s="7">
        <v>8</v>
      </c>
      <c r="B12" s="60"/>
      <c r="C12" s="7"/>
      <c r="D12" s="9"/>
      <c r="E12" s="7"/>
      <c r="F12" s="7"/>
      <c r="G12" s="11"/>
      <c r="H12" s="10"/>
      <c r="I12" s="9"/>
    </row>
    <row r="13" spans="1:9" s="127" customFormat="1" ht="18" customHeight="1">
      <c r="A13" s="13">
        <v>9</v>
      </c>
      <c r="B13" s="60"/>
      <c r="C13" s="7"/>
      <c r="D13" s="9"/>
      <c r="E13" s="7"/>
      <c r="F13" s="7"/>
      <c r="G13" s="11"/>
      <c r="H13" s="10"/>
      <c r="I13" s="9"/>
    </row>
    <row r="14" spans="1:9" s="127" customFormat="1" ht="18" customHeight="1">
      <c r="A14" s="7">
        <v>10</v>
      </c>
      <c r="B14" s="123"/>
      <c r="C14" s="122"/>
      <c r="D14" s="124"/>
      <c r="E14" s="122"/>
      <c r="F14" s="128"/>
      <c r="G14" s="125"/>
      <c r="H14" s="129"/>
      <c r="I14" s="124"/>
    </row>
    <row r="15" spans="1:9" ht="18" customHeight="1">
      <c r="A15" s="122"/>
      <c r="B15" s="130"/>
      <c r="C15" s="122"/>
      <c r="D15" s="124"/>
      <c r="E15" s="122"/>
      <c r="F15" s="128"/>
      <c r="G15" s="125"/>
      <c r="H15" s="125"/>
      <c r="I15" s="126"/>
    </row>
    <row r="16" spans="1:9" ht="18" customHeight="1">
      <c r="A16" s="184" t="s">
        <v>600</v>
      </c>
      <c r="B16" s="185"/>
      <c r="C16" s="185"/>
      <c r="D16" s="185"/>
      <c r="E16" s="185"/>
      <c r="F16" s="186"/>
      <c r="G16" s="131">
        <f>SUM(G5:G14)</f>
        <v>0</v>
      </c>
      <c r="H16" s="131">
        <f>SUM(H5:H15)</f>
        <v>337303626</v>
      </c>
      <c r="I16" s="132"/>
    </row>
    <row r="17" spans="1:9" ht="18" customHeight="1">
      <c r="A17" s="112"/>
      <c r="B17" s="133"/>
      <c r="C17" s="112"/>
      <c r="D17" s="114"/>
      <c r="E17" s="112"/>
      <c r="F17" s="112"/>
      <c r="G17" s="115"/>
      <c r="H17" s="116"/>
      <c r="I17" s="117"/>
    </row>
    <row r="18" spans="1:9" ht="18" customHeight="1">
      <c r="A18" s="134"/>
      <c r="B18" s="181" t="s">
        <v>51</v>
      </c>
      <c r="C18" s="181"/>
      <c r="D18" s="135"/>
      <c r="E18" s="134"/>
      <c r="F18" s="134"/>
      <c r="G18" s="136"/>
      <c r="H18" s="137" t="s">
        <v>917</v>
      </c>
      <c r="I18" s="138"/>
    </row>
    <row r="19" spans="1:9" ht="18" customHeight="1">
      <c r="A19" s="134"/>
      <c r="B19" s="182">
        <v>43283</v>
      </c>
      <c r="C19" s="183"/>
      <c r="D19" s="135"/>
      <c r="E19" s="135"/>
      <c r="F19" s="134"/>
      <c r="G19" s="135"/>
      <c r="H19" s="139"/>
      <c r="I19" s="138"/>
    </row>
    <row r="20" spans="1:9" ht="18" customHeight="1">
      <c r="A20" s="134"/>
      <c r="B20" s="31" t="s">
        <v>52</v>
      </c>
      <c r="C20" s="32" t="s">
        <v>53</v>
      </c>
      <c r="D20" s="135"/>
      <c r="E20" s="135"/>
      <c r="F20" s="134"/>
      <c r="G20" s="135"/>
      <c r="H20" s="139"/>
      <c r="I20" s="138"/>
    </row>
    <row r="21" spans="1:9" ht="18" customHeight="1">
      <c r="A21" s="134"/>
      <c r="B21" s="56">
        <v>14259</v>
      </c>
      <c r="C21" s="56">
        <v>14403</v>
      </c>
      <c r="D21" s="135"/>
      <c r="E21" s="134"/>
      <c r="F21" s="134"/>
      <c r="G21" s="136"/>
      <c r="H21" s="140"/>
      <c r="I21" s="138"/>
    </row>
    <row r="22" spans="1:9" ht="18" customHeight="1">
      <c r="A22" s="134"/>
      <c r="B22" s="33" t="s">
        <v>54</v>
      </c>
      <c r="C22" s="34">
        <f>(B21+C21)/2</f>
        <v>14331</v>
      </c>
      <c r="D22" s="135"/>
      <c r="E22" s="134"/>
      <c r="F22" s="134"/>
      <c r="G22" s="136"/>
      <c r="H22" s="140"/>
      <c r="I22" s="138"/>
    </row>
    <row r="23" spans="1:9" ht="18" customHeight="1">
      <c r="A23" s="134"/>
      <c r="B23" s="182">
        <v>43297</v>
      </c>
      <c r="C23" s="183"/>
      <c r="D23" s="135"/>
      <c r="E23" s="141"/>
      <c r="F23" s="134"/>
      <c r="G23" s="136"/>
      <c r="H23" s="140"/>
      <c r="I23" s="138"/>
    </row>
    <row r="24" spans="1:9" ht="18" customHeight="1">
      <c r="A24" s="134"/>
      <c r="B24" s="31" t="s">
        <v>52</v>
      </c>
      <c r="C24" s="32" t="s">
        <v>53</v>
      </c>
      <c r="D24" s="135"/>
      <c r="E24" s="134"/>
      <c r="F24" s="134"/>
      <c r="G24" s="136"/>
      <c r="H24" s="140"/>
      <c r="I24" s="138"/>
    </row>
    <row r="25" spans="1:9" ht="18" customHeight="1">
      <c r="A25" s="134"/>
      <c r="B25" s="56"/>
      <c r="C25" s="56"/>
      <c r="D25" s="135"/>
      <c r="E25" s="134"/>
      <c r="F25" s="134"/>
      <c r="G25" s="136"/>
      <c r="H25" s="140"/>
      <c r="I25" s="138"/>
    </row>
    <row r="26" spans="1:9" ht="18" customHeight="1">
      <c r="A26" s="134"/>
      <c r="B26" s="33" t="s">
        <v>54</v>
      </c>
      <c r="C26" s="34">
        <f>(B25+C25)/2</f>
        <v>0</v>
      </c>
      <c r="D26" s="135"/>
      <c r="E26" s="134"/>
      <c r="F26" s="134"/>
      <c r="G26" s="136"/>
      <c r="H26" s="140"/>
      <c r="I26" s="138"/>
    </row>
  </sheetData>
  <mergeCells count="4">
    <mergeCell ref="B18:C18"/>
    <mergeCell ref="B19:C19"/>
    <mergeCell ref="B23:C23"/>
    <mergeCell ref="A16:F16"/>
  </mergeCells>
  <pageMargins left="0.2" right="0.2" top="0.25" bottom="0.25" header="0.3" footer="0.3"/>
  <pageSetup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3" workbookViewId="0">
      <selection activeCell="C19" sqref="C19:E23"/>
    </sheetView>
  </sheetViews>
  <sheetFormatPr defaultRowHeight="18" customHeight="1"/>
  <cols>
    <col min="1" max="1" width="2.7109375" style="53" customWidth="1"/>
    <col min="2" max="2" width="3.7109375" style="38" customWidth="1"/>
    <col min="3" max="3" width="25" style="38" customWidth="1"/>
    <col min="4" max="4" width="3.5703125" style="39" customWidth="1"/>
    <col min="5" max="5" width="36.140625" style="38" customWidth="1"/>
    <col min="6" max="6" width="3.7109375" style="38" customWidth="1"/>
    <col min="7" max="16384" width="9.140625" style="38"/>
  </cols>
  <sheetData>
    <row r="3" spans="1:6" s="36" customFormat="1" ht="18" customHeight="1">
      <c r="A3" s="35"/>
      <c r="B3" s="36" t="s">
        <v>55</v>
      </c>
      <c r="D3" s="37"/>
    </row>
    <row r="5" spans="1:6" ht="18" customHeight="1" thickBot="1">
      <c r="A5" s="38"/>
    </row>
    <row r="6" spans="1:6" s="152" customFormat="1" ht="18" customHeight="1" thickTop="1">
      <c r="B6" s="153"/>
      <c r="C6" s="154"/>
      <c r="D6" s="155"/>
      <c r="E6" s="154"/>
      <c r="F6" s="156"/>
    </row>
    <row r="7" spans="1:6" s="152" customFormat="1" ht="18" customHeight="1">
      <c r="B7" s="157"/>
      <c r="C7" s="187" t="s">
        <v>56</v>
      </c>
      <c r="D7" s="187"/>
      <c r="E7" s="187"/>
      <c r="F7" s="158"/>
    </row>
    <row r="8" spans="1:6" s="152" customFormat="1" ht="18" customHeight="1">
      <c r="B8" s="157"/>
      <c r="C8" s="152" t="s">
        <v>57</v>
      </c>
      <c r="D8" s="159" t="s">
        <v>58</v>
      </c>
      <c r="E8" s="160" t="s">
        <v>59</v>
      </c>
      <c r="F8" s="161"/>
    </row>
    <row r="9" spans="1:6" s="152" customFormat="1" ht="18" customHeight="1">
      <c r="B9" s="157"/>
      <c r="C9" s="152" t="s">
        <v>60</v>
      </c>
      <c r="D9" s="159" t="s">
        <v>58</v>
      </c>
      <c r="E9" s="160" t="s">
        <v>61</v>
      </c>
      <c r="F9" s="161"/>
    </row>
    <row r="10" spans="1:6" s="152" customFormat="1" ht="18" customHeight="1">
      <c r="B10" s="157"/>
      <c r="C10" s="152" t="s">
        <v>62</v>
      </c>
      <c r="D10" s="159" t="s">
        <v>58</v>
      </c>
      <c r="E10" s="160" t="s">
        <v>63</v>
      </c>
      <c r="F10" s="161"/>
    </row>
    <row r="11" spans="1:6" s="152" customFormat="1" ht="18" customHeight="1">
      <c r="B11" s="157"/>
      <c r="C11" s="152" t="s">
        <v>64</v>
      </c>
      <c r="D11" s="159" t="s">
        <v>58</v>
      </c>
      <c r="E11" s="160" t="s">
        <v>65</v>
      </c>
      <c r="F11" s="161"/>
    </row>
    <row r="12" spans="1:6" s="152" customFormat="1" ht="18" customHeight="1">
      <c r="B12" s="157"/>
      <c r="D12" s="159"/>
      <c r="E12" s="160" t="s">
        <v>66</v>
      </c>
      <c r="F12" s="161"/>
    </row>
    <row r="13" spans="1:6" s="152" customFormat="1" ht="18" customHeight="1">
      <c r="B13" s="157"/>
      <c r="C13" s="152" t="s">
        <v>67</v>
      </c>
      <c r="D13" s="159" t="s">
        <v>58</v>
      </c>
      <c r="E13" s="160" t="s">
        <v>68</v>
      </c>
      <c r="F13" s="161"/>
    </row>
    <row r="14" spans="1:6" s="152" customFormat="1" ht="18" customHeight="1" thickBot="1">
      <c r="B14" s="162"/>
      <c r="C14" s="163"/>
      <c r="D14" s="164"/>
      <c r="E14" s="165"/>
      <c r="F14" s="166"/>
    </row>
    <row r="15" spans="1:6" ht="18" customHeight="1" thickTop="1">
      <c r="A15" s="38"/>
      <c r="E15" s="36"/>
      <c r="F15" s="36"/>
    </row>
    <row r="16" spans="1:6" ht="18" customHeight="1" thickBot="1">
      <c r="A16" s="38"/>
      <c r="E16" s="36"/>
      <c r="F16" s="36"/>
    </row>
    <row r="17" spans="1:6" ht="18" customHeight="1" thickTop="1">
      <c r="A17" s="38"/>
      <c r="B17" s="40"/>
      <c r="C17" s="41"/>
      <c r="D17" s="42"/>
      <c r="E17" s="41"/>
      <c r="F17" s="43"/>
    </row>
    <row r="18" spans="1:6" ht="18" customHeight="1">
      <c r="A18" s="38"/>
      <c r="B18" s="44"/>
      <c r="C18" s="188" t="s">
        <v>69</v>
      </c>
      <c r="D18" s="188"/>
      <c r="E18" s="188"/>
      <c r="F18" s="45"/>
    </row>
    <row r="19" spans="1:6" ht="18" customHeight="1">
      <c r="A19" s="38"/>
      <c r="B19" s="44"/>
      <c r="C19" s="38" t="s">
        <v>57</v>
      </c>
      <c r="D19" s="39" t="s">
        <v>58</v>
      </c>
      <c r="E19" s="36" t="s">
        <v>70</v>
      </c>
      <c r="F19" s="46"/>
    </row>
    <row r="20" spans="1:6" ht="18" customHeight="1">
      <c r="A20" s="38"/>
      <c r="B20" s="44"/>
      <c r="C20" s="38" t="s">
        <v>60</v>
      </c>
      <c r="D20" s="39" t="s">
        <v>58</v>
      </c>
      <c r="E20" s="36" t="s">
        <v>61</v>
      </c>
      <c r="F20" s="46"/>
    </row>
    <row r="21" spans="1:6" ht="18" customHeight="1">
      <c r="A21" s="38"/>
      <c r="B21" s="44"/>
      <c r="C21" s="38" t="s">
        <v>62</v>
      </c>
      <c r="D21" s="39" t="s">
        <v>58</v>
      </c>
      <c r="E21" s="36" t="s">
        <v>71</v>
      </c>
      <c r="F21" s="46"/>
    </row>
    <row r="22" spans="1:6" ht="18" customHeight="1">
      <c r="A22" s="38"/>
      <c r="B22" s="44"/>
      <c r="C22" s="38" t="s">
        <v>64</v>
      </c>
      <c r="D22" s="39" t="s">
        <v>58</v>
      </c>
      <c r="E22" s="36" t="s">
        <v>72</v>
      </c>
      <c r="F22" s="46"/>
    </row>
    <row r="23" spans="1:6" ht="18" customHeight="1">
      <c r="A23" s="38"/>
      <c r="B23" s="44"/>
      <c r="C23" s="38" t="s">
        <v>67</v>
      </c>
      <c r="D23" s="39" t="s">
        <v>58</v>
      </c>
      <c r="E23" s="36" t="s">
        <v>68</v>
      </c>
      <c r="F23" s="46"/>
    </row>
    <row r="24" spans="1:6" ht="18" customHeight="1" thickBot="1">
      <c r="A24" s="38"/>
      <c r="B24" s="47"/>
      <c r="C24" s="48"/>
      <c r="D24" s="49"/>
      <c r="E24" s="48"/>
      <c r="F24" s="52"/>
    </row>
    <row r="25" spans="1:6" ht="18" customHeight="1" thickTop="1">
      <c r="A25" s="38"/>
    </row>
    <row r="26" spans="1:6" ht="18" customHeight="1" thickBot="1"/>
    <row r="27" spans="1:6" ht="18" customHeight="1" thickTop="1">
      <c r="B27" s="40"/>
      <c r="C27" s="41"/>
      <c r="D27" s="42"/>
      <c r="E27" s="41"/>
      <c r="F27" s="43"/>
    </row>
    <row r="28" spans="1:6" ht="18" customHeight="1">
      <c r="B28" s="44"/>
      <c r="C28" s="188" t="s">
        <v>69</v>
      </c>
      <c r="D28" s="188"/>
      <c r="E28" s="188"/>
      <c r="F28" s="45"/>
    </row>
    <row r="29" spans="1:6" ht="18" customHeight="1">
      <c r="B29" s="44"/>
      <c r="C29" s="38" t="s">
        <v>57</v>
      </c>
      <c r="D29" s="39" t="s">
        <v>58</v>
      </c>
      <c r="E29" s="36" t="s">
        <v>73</v>
      </c>
      <c r="F29" s="46"/>
    </row>
    <row r="30" spans="1:6" ht="18" customHeight="1">
      <c r="B30" s="44"/>
      <c r="C30" s="38" t="s">
        <v>60</v>
      </c>
      <c r="D30" s="39" t="s">
        <v>58</v>
      </c>
      <c r="E30" s="36" t="s">
        <v>61</v>
      </c>
      <c r="F30" s="46"/>
    </row>
    <row r="31" spans="1:6" ht="18" customHeight="1">
      <c r="B31" s="44"/>
      <c r="C31" s="38" t="s">
        <v>62</v>
      </c>
      <c r="D31" s="39" t="s">
        <v>58</v>
      </c>
      <c r="E31" s="36" t="s">
        <v>47</v>
      </c>
      <c r="F31" s="46"/>
    </row>
    <row r="32" spans="1:6" ht="18" customHeight="1">
      <c r="B32" s="44"/>
      <c r="C32" s="38" t="s">
        <v>64</v>
      </c>
      <c r="D32" s="39" t="s">
        <v>58</v>
      </c>
      <c r="E32" s="36" t="s">
        <v>74</v>
      </c>
      <c r="F32" s="46"/>
    </row>
    <row r="33" spans="2:6" ht="18" customHeight="1" thickBot="1">
      <c r="B33" s="47"/>
      <c r="C33" s="48"/>
      <c r="D33" s="49"/>
      <c r="E33" s="48"/>
      <c r="F33" s="52"/>
    </row>
    <row r="34" spans="2:6" ht="18" customHeight="1" thickTop="1"/>
    <row r="35" spans="2:6" ht="18" customHeight="1" thickBot="1"/>
    <row r="36" spans="2:6" ht="18" customHeight="1" thickTop="1">
      <c r="B36" s="40"/>
      <c r="C36" s="41"/>
      <c r="D36" s="42"/>
      <c r="E36" s="41"/>
      <c r="F36" s="43"/>
    </row>
    <row r="37" spans="2:6" ht="18" customHeight="1">
      <c r="B37" s="44"/>
      <c r="C37" s="188" t="s">
        <v>69</v>
      </c>
      <c r="D37" s="188"/>
      <c r="E37" s="188"/>
      <c r="F37" s="45"/>
    </row>
    <row r="38" spans="2:6" ht="18" customHeight="1">
      <c r="B38" s="44"/>
      <c r="C38" s="38" t="s">
        <v>57</v>
      </c>
      <c r="D38" s="39" t="s">
        <v>58</v>
      </c>
      <c r="E38" s="36" t="s">
        <v>75</v>
      </c>
      <c r="F38" s="46"/>
    </row>
    <row r="39" spans="2:6" ht="18" customHeight="1">
      <c r="B39" s="44"/>
      <c r="C39" s="38" t="s">
        <v>60</v>
      </c>
      <c r="D39" s="39" t="s">
        <v>58</v>
      </c>
      <c r="E39" s="36" t="s">
        <v>61</v>
      </c>
      <c r="F39" s="46"/>
    </row>
    <row r="40" spans="2:6" ht="18" customHeight="1">
      <c r="B40" s="44"/>
      <c r="C40" s="38" t="s">
        <v>62</v>
      </c>
      <c r="D40" s="39" t="s">
        <v>58</v>
      </c>
      <c r="E40" s="36" t="s">
        <v>76</v>
      </c>
      <c r="F40" s="46"/>
    </row>
    <row r="41" spans="2:6" ht="18" customHeight="1">
      <c r="B41" s="44"/>
      <c r="C41" s="38" t="s">
        <v>64</v>
      </c>
      <c r="D41" s="39" t="s">
        <v>58</v>
      </c>
      <c r="E41" s="36" t="s">
        <v>77</v>
      </c>
      <c r="F41" s="46"/>
    </row>
    <row r="42" spans="2:6" ht="18" customHeight="1" thickBot="1">
      <c r="B42" s="47"/>
      <c r="C42" s="48"/>
      <c r="D42" s="49"/>
      <c r="E42" s="48"/>
      <c r="F42" s="52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53" customWidth="1"/>
    <col min="2" max="2" width="3.7109375" style="38" customWidth="1"/>
    <col min="3" max="3" width="23.85546875" style="38" customWidth="1"/>
    <col min="4" max="4" width="5.5703125" style="39" customWidth="1"/>
    <col min="5" max="5" width="43.7109375" style="38" customWidth="1"/>
    <col min="6" max="6" width="3.7109375" style="38" customWidth="1"/>
    <col min="7" max="16384" width="9.140625" style="38"/>
  </cols>
  <sheetData>
    <row r="1" spans="1:6" ht="18.75">
      <c r="A1" s="38"/>
      <c r="B1" s="36" t="s">
        <v>55</v>
      </c>
      <c r="E1" s="36"/>
      <c r="F1" s="36"/>
    </row>
    <row r="2" spans="1:6" ht="19.5" thickBot="1">
      <c r="A2" s="38"/>
    </row>
    <row r="3" spans="1:6" ht="19.5" thickTop="1">
      <c r="A3" s="38"/>
      <c r="B3" s="40"/>
      <c r="C3" s="41"/>
      <c r="D3" s="42"/>
      <c r="E3" s="41"/>
      <c r="F3" s="43"/>
    </row>
    <row r="4" spans="1:6" ht="18.75">
      <c r="A4" s="38"/>
      <c r="B4" s="44"/>
      <c r="C4" s="189" t="s">
        <v>69</v>
      </c>
      <c r="D4" s="189"/>
      <c r="E4" s="189"/>
      <c r="F4" s="45"/>
    </row>
    <row r="5" spans="1:6" ht="18.75">
      <c r="A5" s="38"/>
      <c r="B5" s="44"/>
      <c r="C5" s="38" t="s">
        <v>57</v>
      </c>
      <c r="D5" s="39" t="s">
        <v>58</v>
      </c>
      <c r="E5" s="54" t="s">
        <v>78</v>
      </c>
      <c r="F5" s="46"/>
    </row>
    <row r="6" spans="1:6" ht="18.75">
      <c r="A6" s="38"/>
      <c r="B6" s="44"/>
      <c r="C6" s="38" t="s">
        <v>60</v>
      </c>
      <c r="D6" s="39" t="s">
        <v>58</v>
      </c>
      <c r="E6" s="36" t="s">
        <v>61</v>
      </c>
      <c r="F6" s="46"/>
    </row>
    <row r="7" spans="1:6" ht="18.75">
      <c r="A7" s="38"/>
      <c r="B7" s="44"/>
      <c r="C7" s="38" t="s">
        <v>62</v>
      </c>
      <c r="D7" s="39" t="s">
        <v>58</v>
      </c>
      <c r="E7" s="36" t="s">
        <v>79</v>
      </c>
      <c r="F7" s="46"/>
    </row>
    <row r="8" spans="1:6" ht="18.75">
      <c r="A8" s="38"/>
      <c r="B8" s="44"/>
      <c r="C8" s="38" t="s">
        <v>64</v>
      </c>
      <c r="D8" s="39" t="s">
        <v>58</v>
      </c>
      <c r="E8" s="36" t="s">
        <v>80</v>
      </c>
      <c r="F8" s="46"/>
    </row>
    <row r="9" spans="1:6" ht="19.5" thickBot="1">
      <c r="A9" s="38"/>
      <c r="B9" s="47"/>
      <c r="C9" s="48"/>
      <c r="D9" s="49"/>
      <c r="E9" s="50"/>
      <c r="F9" s="51"/>
    </row>
    <row r="10" spans="1:6" ht="19.5" thickTop="1">
      <c r="A10" s="38"/>
    </row>
    <row r="11" spans="1:6" ht="19.5" thickBot="1">
      <c r="A11" s="38"/>
    </row>
    <row r="12" spans="1:6" ht="19.5" thickTop="1">
      <c r="A12" s="38"/>
      <c r="B12" s="40"/>
      <c r="C12" s="41"/>
      <c r="D12" s="42"/>
      <c r="E12" s="41"/>
      <c r="F12" s="43"/>
    </row>
    <row r="13" spans="1:6" ht="18.75">
      <c r="A13" s="38"/>
      <c r="B13" s="44"/>
      <c r="C13" s="189" t="s">
        <v>56</v>
      </c>
      <c r="D13" s="189"/>
      <c r="E13" s="189"/>
      <c r="F13" s="45"/>
    </row>
    <row r="14" spans="1:6" ht="18.75">
      <c r="A14" s="38"/>
      <c r="B14" s="44"/>
      <c r="C14" s="38" t="s">
        <v>57</v>
      </c>
      <c r="D14" s="39" t="s">
        <v>58</v>
      </c>
      <c r="E14" s="54" t="s">
        <v>81</v>
      </c>
      <c r="F14" s="46"/>
    </row>
    <row r="15" spans="1:6" ht="18.75">
      <c r="A15" s="38"/>
      <c r="B15" s="44"/>
      <c r="C15" s="38" t="s">
        <v>60</v>
      </c>
      <c r="D15" s="39" t="s">
        <v>58</v>
      </c>
      <c r="E15" s="36" t="s">
        <v>61</v>
      </c>
      <c r="F15" s="46"/>
    </row>
    <row r="16" spans="1:6" ht="18.75">
      <c r="A16" s="38"/>
      <c r="B16" s="44"/>
      <c r="C16" s="38" t="s">
        <v>62</v>
      </c>
      <c r="D16" s="39" t="s">
        <v>58</v>
      </c>
      <c r="E16" s="36" t="s">
        <v>31</v>
      </c>
      <c r="F16" s="46"/>
    </row>
    <row r="17" spans="1:9" ht="18.75">
      <c r="A17" s="38"/>
      <c r="B17" s="44"/>
      <c r="C17" s="38" t="s">
        <v>64</v>
      </c>
      <c r="D17" s="39" t="s">
        <v>58</v>
      </c>
      <c r="E17" s="36" t="s">
        <v>82</v>
      </c>
      <c r="F17" s="46"/>
    </row>
    <row r="18" spans="1:9" ht="18.75">
      <c r="A18" s="38"/>
      <c r="B18" s="44"/>
      <c r="C18" s="38" t="s">
        <v>67</v>
      </c>
      <c r="D18" s="39" t="s">
        <v>83</v>
      </c>
      <c r="E18" s="36" t="s">
        <v>84</v>
      </c>
      <c r="F18" s="46"/>
    </row>
    <row r="19" spans="1:9" ht="19.5" thickBot="1">
      <c r="A19" s="38"/>
      <c r="B19" s="47"/>
      <c r="C19" s="48"/>
      <c r="D19" s="49"/>
      <c r="E19" s="50"/>
      <c r="F19" s="51"/>
      <c r="I19" s="55"/>
    </row>
    <row r="20" spans="1:9" ht="19.5" thickTop="1">
      <c r="A20" s="38"/>
      <c r="E20" s="36"/>
      <c r="F20" s="36"/>
    </row>
    <row r="21" spans="1:9" ht="19.5" thickBot="1">
      <c r="A21" s="38"/>
      <c r="E21" s="36"/>
      <c r="F21" s="36"/>
    </row>
    <row r="22" spans="1:9" ht="19.5" thickTop="1">
      <c r="A22" s="38"/>
      <c r="B22" s="40"/>
      <c r="C22" s="41"/>
      <c r="D22" s="42"/>
      <c r="E22" s="41"/>
      <c r="F22" s="43"/>
    </row>
    <row r="23" spans="1:9" ht="18.75">
      <c r="A23" s="38"/>
      <c r="B23" s="44"/>
      <c r="C23" s="189" t="s">
        <v>69</v>
      </c>
      <c r="D23" s="189"/>
      <c r="E23" s="189"/>
      <c r="F23" s="45"/>
    </row>
    <row r="24" spans="1:9" ht="18.75">
      <c r="A24" s="38"/>
      <c r="B24" s="44"/>
      <c r="C24" s="38" t="s">
        <v>57</v>
      </c>
      <c r="D24" s="39" t="s">
        <v>58</v>
      </c>
      <c r="E24" s="36" t="s">
        <v>85</v>
      </c>
      <c r="F24" s="46"/>
    </row>
    <row r="25" spans="1:9" ht="18.75">
      <c r="A25" s="38"/>
      <c r="B25" s="44"/>
      <c r="C25" s="38" t="s">
        <v>60</v>
      </c>
      <c r="D25" s="39" t="s">
        <v>58</v>
      </c>
      <c r="E25" s="36" t="s">
        <v>86</v>
      </c>
      <c r="F25" s="46"/>
    </row>
    <row r="26" spans="1:9" ht="18.75">
      <c r="A26" s="38"/>
      <c r="B26" s="44"/>
      <c r="C26" s="38" t="s">
        <v>62</v>
      </c>
      <c r="D26" s="39" t="s">
        <v>58</v>
      </c>
      <c r="E26" s="36" t="s">
        <v>87</v>
      </c>
      <c r="F26" s="46"/>
    </row>
    <row r="27" spans="1:9" ht="18.75">
      <c r="A27" s="38"/>
      <c r="B27" s="44"/>
      <c r="C27" s="38" t="s">
        <v>64</v>
      </c>
      <c r="D27" s="39" t="s">
        <v>58</v>
      </c>
      <c r="E27" s="36" t="s">
        <v>88</v>
      </c>
      <c r="F27" s="46"/>
    </row>
    <row r="28" spans="1:9" ht="19.5" thickBot="1">
      <c r="A28" s="38"/>
      <c r="B28" s="47"/>
      <c r="C28" s="48"/>
      <c r="D28" s="49"/>
      <c r="E28" s="48"/>
      <c r="F28" s="52"/>
    </row>
    <row r="29" spans="1:9" ht="19.5" thickTop="1">
      <c r="A29" s="38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9"/>
  <sheetViews>
    <sheetView topLeftCell="A7" workbookViewId="0">
      <selection activeCell="H21" sqref="B21:H21"/>
    </sheetView>
  </sheetViews>
  <sheetFormatPr defaultRowHeight="18" customHeight="1"/>
  <cols>
    <col min="1" max="1" width="4.28515625" customWidth="1"/>
    <col min="2" max="2" width="10.42578125" customWidth="1"/>
    <col min="3" max="3" width="9.5703125" bestFit="1" customWidth="1"/>
    <col min="4" max="4" width="60.7109375" bestFit="1" customWidth="1"/>
    <col min="5" max="5" width="20" bestFit="1" customWidth="1"/>
    <col min="6" max="6" width="7.42578125" bestFit="1" customWidth="1"/>
    <col min="7" max="7" width="12.7109375" bestFit="1" customWidth="1"/>
    <col min="8" max="8" width="19.140625" customWidth="1"/>
    <col min="9" max="9" width="22.8554687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843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79"/>
      <c r="I3" s="74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8">
        <v>43192</v>
      </c>
      <c r="C5" s="7" t="s">
        <v>19</v>
      </c>
      <c r="D5" s="9" t="s">
        <v>828</v>
      </c>
      <c r="E5" s="7" t="s">
        <v>829</v>
      </c>
      <c r="F5" s="7" t="s">
        <v>20</v>
      </c>
      <c r="G5" s="11"/>
      <c r="H5" s="10">
        <v>71700700</v>
      </c>
      <c r="I5" s="9" t="s">
        <v>120</v>
      </c>
    </row>
    <row r="6" spans="1:9" s="104" customFormat="1" ht="18" customHeight="1">
      <c r="A6" s="7">
        <v>2</v>
      </c>
      <c r="B6" s="8">
        <v>43193</v>
      </c>
      <c r="C6" s="7" t="s">
        <v>23</v>
      </c>
      <c r="D6" s="9" t="s">
        <v>824</v>
      </c>
      <c r="E6" s="7" t="s">
        <v>825</v>
      </c>
      <c r="F6" s="7" t="s">
        <v>24</v>
      </c>
      <c r="G6" s="11">
        <v>2155</v>
      </c>
      <c r="H6" s="10"/>
      <c r="I6" s="9" t="s">
        <v>525</v>
      </c>
    </row>
    <row r="7" spans="1:9" s="104" customFormat="1" ht="18" customHeight="1">
      <c r="A7" s="7">
        <v>3</v>
      </c>
      <c r="B7" s="8">
        <v>43195</v>
      </c>
      <c r="C7" s="7" t="s">
        <v>831</v>
      </c>
      <c r="D7" s="9" t="s">
        <v>197</v>
      </c>
      <c r="E7" s="7" t="s">
        <v>830</v>
      </c>
      <c r="F7" s="12" t="s">
        <v>93</v>
      </c>
      <c r="G7" s="11"/>
      <c r="H7" s="10">
        <v>239998200</v>
      </c>
      <c r="I7" s="9" t="s">
        <v>29</v>
      </c>
    </row>
    <row r="8" spans="1:9" s="104" customFormat="1" ht="18" customHeight="1">
      <c r="A8" s="7">
        <v>4</v>
      </c>
      <c r="B8" s="8">
        <v>43196</v>
      </c>
      <c r="C8" s="7" t="s">
        <v>302</v>
      </c>
      <c r="D8" s="9" t="s">
        <v>826</v>
      </c>
      <c r="E8" s="7" t="s">
        <v>827</v>
      </c>
      <c r="F8" s="7" t="s">
        <v>301</v>
      </c>
      <c r="G8" s="11">
        <v>9567.5</v>
      </c>
      <c r="H8" s="10"/>
      <c r="I8" s="9" t="s">
        <v>525</v>
      </c>
    </row>
    <row r="9" spans="1:9" s="104" customFormat="1" ht="18" customHeight="1">
      <c r="A9" s="7">
        <v>5</v>
      </c>
      <c r="B9" s="8">
        <v>43197</v>
      </c>
      <c r="C9" s="7" t="s">
        <v>105</v>
      </c>
      <c r="D9" s="9" t="s">
        <v>111</v>
      </c>
      <c r="E9" s="7" t="s">
        <v>804</v>
      </c>
      <c r="F9" s="12" t="s">
        <v>133</v>
      </c>
      <c r="G9" s="11"/>
      <c r="H9" s="10">
        <v>12413700</v>
      </c>
      <c r="I9" s="9" t="s">
        <v>120</v>
      </c>
    </row>
    <row r="10" spans="1:9" ht="18" customHeight="1">
      <c r="A10" s="7">
        <v>6</v>
      </c>
      <c r="B10" s="8">
        <v>43199</v>
      </c>
      <c r="C10" s="7" t="s">
        <v>695</v>
      </c>
      <c r="D10" s="9" t="s">
        <v>694</v>
      </c>
      <c r="E10" s="7" t="s">
        <v>832</v>
      </c>
      <c r="F10" s="12" t="s">
        <v>100</v>
      </c>
      <c r="G10" s="11"/>
      <c r="H10" s="10">
        <v>14413685</v>
      </c>
      <c r="I10" s="9" t="s">
        <v>120</v>
      </c>
    </row>
    <row r="11" spans="1:9" ht="18" customHeight="1">
      <c r="A11" s="7">
        <v>7</v>
      </c>
      <c r="B11" s="8">
        <v>43199</v>
      </c>
      <c r="C11" s="7" t="s">
        <v>526</v>
      </c>
      <c r="D11" s="9" t="s">
        <v>595</v>
      </c>
      <c r="E11" s="7" t="s">
        <v>833</v>
      </c>
      <c r="F11" s="12" t="s">
        <v>177</v>
      </c>
      <c r="G11" s="11"/>
      <c r="H11" s="10">
        <v>12396850</v>
      </c>
      <c r="I11" s="9" t="s">
        <v>29</v>
      </c>
    </row>
    <row r="12" spans="1:9" ht="18" customHeight="1">
      <c r="A12" s="7">
        <v>8</v>
      </c>
      <c r="B12" s="8">
        <v>43203</v>
      </c>
      <c r="C12" s="7" t="s">
        <v>23</v>
      </c>
      <c r="D12" s="9" t="s">
        <v>834</v>
      </c>
      <c r="E12" s="7" t="s">
        <v>835</v>
      </c>
      <c r="F12" s="7" t="s">
        <v>24</v>
      </c>
      <c r="G12" s="11"/>
      <c r="H12" s="10">
        <v>21198100</v>
      </c>
      <c r="I12" s="9"/>
    </row>
    <row r="13" spans="1:9" ht="18" customHeight="1">
      <c r="A13" s="7">
        <v>9</v>
      </c>
      <c r="B13" s="8">
        <v>43203</v>
      </c>
      <c r="C13" s="7" t="s">
        <v>601</v>
      </c>
      <c r="D13" s="9" t="s">
        <v>418</v>
      </c>
      <c r="E13" s="7" t="s">
        <v>836</v>
      </c>
      <c r="F13" s="12" t="s">
        <v>150</v>
      </c>
      <c r="G13" s="11"/>
      <c r="H13" s="10">
        <v>1000000</v>
      </c>
      <c r="I13" s="9"/>
    </row>
    <row r="14" spans="1:9" ht="18" customHeight="1">
      <c r="A14" s="7">
        <v>10</v>
      </c>
      <c r="B14" s="8">
        <v>43203</v>
      </c>
      <c r="C14" s="7" t="s">
        <v>23</v>
      </c>
      <c r="D14" s="9" t="s">
        <v>837</v>
      </c>
      <c r="E14" s="7" t="s">
        <v>818</v>
      </c>
      <c r="F14" s="7" t="s">
        <v>24</v>
      </c>
      <c r="G14" s="11"/>
      <c r="H14" s="10">
        <v>25517052</v>
      </c>
      <c r="I14" s="9" t="s">
        <v>29</v>
      </c>
    </row>
    <row r="15" spans="1:9" s="104" customFormat="1" ht="18" customHeight="1">
      <c r="A15" s="7">
        <v>11</v>
      </c>
      <c r="B15" s="8">
        <v>43206</v>
      </c>
      <c r="C15" s="7" t="s">
        <v>611</v>
      </c>
      <c r="D15" s="9" t="s">
        <v>570</v>
      </c>
      <c r="E15" s="7" t="s">
        <v>838</v>
      </c>
      <c r="F15" s="12" t="s">
        <v>22</v>
      </c>
      <c r="G15" s="11"/>
      <c r="H15" s="10">
        <v>15520038</v>
      </c>
      <c r="I15" s="9" t="s">
        <v>29</v>
      </c>
    </row>
    <row r="16" spans="1:9" s="104" customFormat="1" ht="18" customHeight="1">
      <c r="A16" s="7">
        <v>12</v>
      </c>
      <c r="B16" s="8">
        <v>43206</v>
      </c>
      <c r="C16" s="7" t="s">
        <v>38</v>
      </c>
      <c r="D16" s="9" t="s">
        <v>337</v>
      </c>
      <c r="E16" s="7" t="s">
        <v>839</v>
      </c>
      <c r="F16" s="12" t="s">
        <v>160</v>
      </c>
      <c r="G16" s="11"/>
      <c r="H16" s="10">
        <v>132000000</v>
      </c>
      <c r="I16" s="9" t="s">
        <v>29</v>
      </c>
    </row>
    <row r="17" spans="1:9" s="104" customFormat="1" ht="18" customHeight="1">
      <c r="A17" s="7">
        <v>13</v>
      </c>
      <c r="B17" s="8">
        <v>43208</v>
      </c>
      <c r="C17" s="7" t="s">
        <v>19</v>
      </c>
      <c r="D17" s="9" t="s">
        <v>840</v>
      </c>
      <c r="E17" s="7" t="s">
        <v>825</v>
      </c>
      <c r="F17" s="7" t="s">
        <v>20</v>
      </c>
      <c r="G17" s="11"/>
      <c r="H17" s="10">
        <v>198799825</v>
      </c>
      <c r="I17" s="9" t="s">
        <v>29</v>
      </c>
    </row>
    <row r="18" spans="1:9" s="104" customFormat="1" ht="18" customHeight="1">
      <c r="A18" s="7">
        <v>14</v>
      </c>
      <c r="B18" s="8">
        <v>43208</v>
      </c>
      <c r="C18" s="7" t="s">
        <v>248</v>
      </c>
      <c r="D18" s="9" t="s">
        <v>45</v>
      </c>
      <c r="E18" s="7" t="s">
        <v>836</v>
      </c>
      <c r="F18" s="12" t="s">
        <v>747</v>
      </c>
      <c r="G18" s="11"/>
      <c r="H18" s="10">
        <v>11000000</v>
      </c>
      <c r="I18" s="9" t="s">
        <v>29</v>
      </c>
    </row>
    <row r="19" spans="1:9" s="104" customFormat="1" ht="18" customHeight="1">
      <c r="A19" s="7">
        <v>15</v>
      </c>
      <c r="B19" s="8">
        <v>43211</v>
      </c>
      <c r="C19" s="7" t="s">
        <v>695</v>
      </c>
      <c r="D19" s="9" t="s">
        <v>694</v>
      </c>
      <c r="E19" s="7" t="s">
        <v>842</v>
      </c>
      <c r="F19" s="12" t="s">
        <v>132</v>
      </c>
      <c r="G19" s="11"/>
      <c r="H19" s="10">
        <v>14368750</v>
      </c>
      <c r="I19" s="9" t="s">
        <v>29</v>
      </c>
    </row>
    <row r="20" spans="1:9" s="104" customFormat="1" ht="18" customHeight="1">
      <c r="A20" s="7">
        <v>16</v>
      </c>
      <c r="B20" s="8">
        <v>43213</v>
      </c>
      <c r="C20" s="7" t="s">
        <v>174</v>
      </c>
      <c r="D20" s="9" t="s">
        <v>147</v>
      </c>
      <c r="E20" s="7" t="s">
        <v>841</v>
      </c>
      <c r="F20" s="12" t="s">
        <v>132</v>
      </c>
      <c r="G20" s="11"/>
      <c r="H20" s="10">
        <v>41379000</v>
      </c>
      <c r="I20" s="9" t="s">
        <v>29</v>
      </c>
    </row>
    <row r="21" spans="1:9" s="144" customFormat="1" ht="18" customHeight="1">
      <c r="A21" s="13">
        <v>17</v>
      </c>
      <c r="B21" s="60">
        <v>43214</v>
      </c>
      <c r="C21" s="13" t="s">
        <v>752</v>
      </c>
      <c r="D21" s="61" t="s">
        <v>844</v>
      </c>
      <c r="E21" s="13" t="s">
        <v>845</v>
      </c>
      <c r="F21" s="13"/>
      <c r="G21" s="63">
        <v>900</v>
      </c>
      <c r="H21" s="142">
        <v>123245</v>
      </c>
      <c r="I21" s="61"/>
    </row>
    <row r="22" spans="1:9" s="104" customFormat="1" ht="18" customHeight="1">
      <c r="A22" s="7"/>
      <c r="B22" s="8"/>
      <c r="C22" s="7"/>
      <c r="D22" s="9"/>
      <c r="E22" s="7"/>
      <c r="F22" s="12"/>
      <c r="G22" s="11"/>
      <c r="H22" s="10"/>
      <c r="I22" s="9"/>
    </row>
    <row r="23" spans="1:9" s="104" customFormat="1" ht="18" customHeight="1">
      <c r="A23" s="7"/>
      <c r="B23" s="8"/>
      <c r="C23" s="7"/>
      <c r="D23" s="9"/>
      <c r="E23" s="7"/>
      <c r="F23" s="7"/>
      <c r="G23" s="11"/>
      <c r="H23" s="10"/>
      <c r="I23" s="9"/>
    </row>
    <row r="24" spans="1:9" s="104" customFormat="1" ht="18" customHeight="1">
      <c r="A24" s="7"/>
      <c r="B24" s="8"/>
      <c r="C24" s="7"/>
      <c r="D24" s="9"/>
      <c r="E24" s="7"/>
      <c r="F24" s="7"/>
      <c r="G24" s="11"/>
      <c r="H24" s="10"/>
      <c r="I24" s="9"/>
    </row>
    <row r="25" spans="1:9" s="104" customFormat="1" ht="18" customHeight="1">
      <c r="A25" s="7"/>
      <c r="B25" s="8"/>
      <c r="C25" s="7"/>
      <c r="D25" s="9"/>
      <c r="E25" s="7"/>
      <c r="F25" s="7"/>
      <c r="G25" s="11"/>
      <c r="H25" s="10"/>
      <c r="I25" s="9"/>
    </row>
    <row r="26" spans="1:9" s="104" customFormat="1" ht="18" customHeight="1">
      <c r="A26" s="7"/>
      <c r="B26" s="8"/>
      <c r="C26" s="7"/>
      <c r="D26" s="9"/>
      <c r="E26" s="7"/>
      <c r="F26" s="12"/>
      <c r="G26" s="11"/>
      <c r="H26" s="10"/>
      <c r="I26" s="9"/>
    </row>
    <row r="27" spans="1:9" s="104" customFormat="1" ht="18" customHeight="1">
      <c r="A27" s="7"/>
      <c r="B27" s="8"/>
      <c r="C27" s="7"/>
      <c r="D27" s="9"/>
      <c r="E27" s="7"/>
      <c r="F27" s="12"/>
      <c r="G27" s="11"/>
      <c r="H27" s="10"/>
      <c r="I27" s="9"/>
    </row>
    <row r="28" spans="1:9" ht="18" customHeight="1">
      <c r="A28" s="190" t="s">
        <v>600</v>
      </c>
      <c r="B28" s="191"/>
      <c r="C28" s="191"/>
      <c r="D28" s="191"/>
      <c r="E28" s="191"/>
      <c r="F28" s="192"/>
      <c r="G28" s="29">
        <f>SUM(G5:G27)</f>
        <v>12622.5</v>
      </c>
      <c r="H28" s="29">
        <f>SUM(H5:H27)</f>
        <v>811829145</v>
      </c>
      <c r="I28" s="76"/>
    </row>
    <row r="29" spans="1:9" ht="18" customHeight="1">
      <c r="A29" s="22"/>
      <c r="B29" s="30"/>
      <c r="C29" s="22"/>
      <c r="D29" s="21"/>
      <c r="E29" s="22"/>
      <c r="F29" s="22"/>
      <c r="G29" s="24"/>
      <c r="H29" s="79"/>
      <c r="I29" s="74"/>
    </row>
  </sheetData>
  <mergeCells count="1">
    <mergeCell ref="A28:F28"/>
  </mergeCells>
  <pageMargins left="0.2" right="0.2" top="0.25" bottom="0.25" header="0.3" footer="0.3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2018-04-24T07:43:25Z</cp:lastPrinted>
  <dcterms:created xsi:type="dcterms:W3CDTF">2016-01-04T03:11:53Z</dcterms:created>
  <dcterms:modified xsi:type="dcterms:W3CDTF">2018-07-13T04:32:22Z</dcterms:modified>
</cp:coreProperties>
</file>