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34" i="7"/>
  <c r="G34"/>
  <c r="H17" i="6" l="1"/>
  <c r="G17" l="1"/>
  <c r="H316" i="1"/>
  <c r="H351" s="1"/>
  <c r="H379" s="1"/>
  <c r="G316" l="1"/>
  <c r="G351" s="1"/>
  <c r="G379" s="1"/>
  <c r="C44" i="7"/>
  <c r="C40"/>
  <c r="H251" i="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<sst xmlns="http://schemas.openxmlformats.org/spreadsheetml/2006/main" count="1913" uniqueCount="694">
  <si>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</si>
  <si>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</si>
  <si>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</si>
  <si>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</si>
  <si>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</si>
  <si>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</si>
  <si>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</si>
  <si>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</si>
  <si>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</si>
  <si>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</si>
  <si>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</si>
  <si>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</si>
  <si>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</si>
  <si>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</si>
  <si>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</si>
  <si>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</si>
  <si>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</si>
  <si>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</si>
  <si>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</si>
  <si>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</si>
  <si>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</si>
  <si>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</si>
  <si>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</si>
  <si>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</si>
  <si>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</si>
  <si>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</si>
  <si>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</si>
  <si>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</si>
  <si>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</si>
  <si>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</si>
  <si>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</si>
  <si>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</si>
  <si>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</si>
  <si>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</si>
  <si>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</si>
  <si>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</si>
  <si>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</si>
  <si>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</si>
  <si>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</si>
  <si>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</si>
  <si>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</si>
  <si>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</si>
  <si>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</si>
  <si>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</si>
  <si>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</si>
  <si>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</si>
  <si>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</si>
  <si>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</si>
  <si>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</si>
  <si>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</si>
  <si>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</si>
  <si>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</si>
  <si>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</si>
  <si>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</si>
  <si>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</si>
  <si>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</si>
  <si>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</si>
  <si>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</si>
  <si>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</si>
  <si>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</si>
  <si>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</si>
  <si>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</si>
  <si>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</si>
  <si>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</si>
  <si>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</si>
  <si>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</si>
  <si>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</si>
  <si>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</si>
  <si>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</si>
  <si>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</si>
  <si>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</si>
  <si>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</si>
  <si>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</si>
  <si>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</si>
  <si>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</si>
  <si>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</si>
  <si>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</si>
  <si>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</si>
  <si>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</si>
  <si>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</si>
  <si>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</si>
  <si>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</si>
  <si>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</si>
  <si>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</si>
  <si>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</si>
  <si>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</si>
  <si>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</si>
  <si>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</si>
  <si>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</si>
  <si>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</si>
  <si>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</si>
  <si>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</si>
  <si>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</si>
  <si>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</si>
  <si>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</si>
  <si>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</si>
  <si>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</si>
  <si>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</si>
  <si>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</si>
  <si>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</si>
  <si>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</si>
  <si>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</si>
  <si>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</si>
  <si>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</si>
  <si>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</si>
  <si>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</si>
  <si>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</si>
  <si>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</si>
  <si>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</si>
  <si>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</si>
  <si>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</si>
  <si>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</si>
  <si>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</si>
  <si>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</si>
  <si>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</si>
  <si>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</si>
  <si>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</si>
  <si>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</si>
  <si>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</si>
  <si>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</si>
  <si>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</si>
  <si>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</si>
  <si>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</si>
  <si>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</si>
  <si>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</si>
  <si>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</si>
  <si>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</si>
  <si>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</si>
  <si>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</si>
  <si>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</si>
  <si>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</si>
  <si>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</si>
  <si>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</si>
  <si>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</si>
  <si>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</si>
  <si>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</si>
  <si>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</si>
  <si>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</si>
  <si>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</si>
  <si>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</si>
  <si>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</si>
  <si>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</si>
  <si>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</si>
  <si>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</si>
  <si>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</si>
  <si>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</si>
  <si>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</si>
  <si>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</si>
  <si>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</si>
  <si>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</si>
  <si>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</si>
  <si>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</si>
  <si>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</si>
  <si>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</si>
  <si>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</si>
  <si>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</si>
  <si>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</si>
  <si>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</si>
  <si>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</si>
  <si>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</si>
  <si>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</si>
  <si>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</si>
  <si>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</si>
  <si>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</si>
  <si>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</si>
  <si>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</si>
  <si>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</si>
  <si>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</si>
  <si>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</si>
  <si>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</si>
  <si>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</si>
  <si>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</si>
  <si>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</si>
  <si>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</si>
  <si>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</si>
  <si>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</si>
  <si>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</si>
  <si>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</si>
  <si>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</si>
  <si>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</si>
  <si>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</si>
  <si>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</si>
  <si>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</si>
  <si>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</si>
  <si>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</si>
  <si>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</si>
  <si>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</si>
  <si>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</si>
  <si>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</si>
  <si>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</si>
  <si>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</si>
  <si>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</si>
  <si>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</si>
  <si>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</si>
  <si>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</si>
  <si>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</si>
  <si>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</si>
  <si>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</si>
  <si>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</si>
  <si>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</si>
  <si>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</si>
  <si>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</si>
  <si>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</si>
  <si>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</si>
  <si>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</si>
  <si>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</si>
  <si>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</si>
  <si>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</si>
  <si>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</si>
  <si>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</si>
  <si>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</si>
  <si>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</si>
  <si>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</si>
  <si>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</si>
  <si>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</si>
  <si>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</si>
  <si>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</si>
  <si>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</si>
  <si>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</si>
  <si>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</si>
  <si>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</si>
  <si>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</si>
  <si>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</si>
  <si>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</si>
  <si>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</si>
  <si>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</si>
  <si>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</si>
  <si>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</si>
  <si>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</si>
  <si>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</si>
  <si>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</si>
  <si>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</si>
  <si>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</si>
  <si>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</si>
  <si>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</si>
  <si>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</si>
  <si>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</si>
  <si>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</si>
  <si>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</si>
  <si>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</si>
  <si>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</si>
  <si>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</si>
  <si>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</si>
  <si>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</si>
  <si>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</si>
  <si>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</si>
  <si>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</si>
  <si>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</si>
  <si>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</si>
  <si>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</si>
  <si>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</si>
  <si>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</si>
  <si>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</si>
  <si>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</si>
  <si>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</si>
  <si>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</si>
  <si>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</si>
  <si>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</si>
  <si>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</si>
  <si>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</si>
  <si>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</si>
  <si>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</si>
  <si>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</si>
  <si>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</si>
  <si>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</si>
  <si>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</si>
  <si>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</si>
  <si>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</si>
  <si>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</si>
  <si>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</si>
  <si>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</si>
  <si>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</si>
  <si>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</si>
  <si>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</si>
  <si>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</si>
  <si>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</si>
  <si>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</si>
  <si>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</si>
  <si>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</si>
  <si>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</si>
  <si>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</si>
  <si>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</si>
  <si>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</si>
  <si>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</si>
  <si>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</si>
  <si>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</si>
  <si>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</si>
  <si>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</si>
  <si>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</si>
  <si>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</si>
  <si>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</si>
  <si>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</si>
  <si>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</si>
  <si>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</si>
  <si>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</si>
  <si>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</si>
  <si>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</si>
  <si>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</si>
  <si>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</si>
  <si>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</si>
  <si>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</si>
  <si>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</si>
  <si>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</si>
  <si>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</si>
  <si>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</si>
  <si>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</si>
  <si>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</si>
  <si>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</si>
  <si>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</si>
  <si>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</si>
  <si>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</si>
  <si>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</si>
  <si>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</si>
  <si>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</si>
  <si>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</si>
  <si>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</si>
  <si>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</si>
  <si>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</si>
  <si>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</si>
  <si>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</si>
  <si>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</si>
  <si>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</si>
  <si>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</si>
  <si>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</si>
  <si>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</si>
  <si>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</si>
  <si>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</si>
  <si>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</si>
  <si>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</si>
  <si>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</si>
  <si>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</si>
  <si>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</si>
  <si>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</si>
  <si>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</si>
  <si>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</si>
  <si>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</si>
  <si>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</si>
  <si>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</si>
  <si>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</si>
  <si>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</si>
  <si>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</si>
  <si>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</si>
  <si>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</si>
  <si>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</si>
  <si>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</si>
  <si>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</si>
  <si>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</si>
  <si>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</si>
  <si>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</si>
  <si>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</si>
  <si>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</si>
  <si>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</si>
  <si>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</si>
  <si>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</si>
  <si>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</si>
  <si>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</si>
  <si>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</si>
  <si>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</si>
  <si>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</si>
  <si>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</si>
  <si>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</si>
  <si>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</si>
  <si>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</si>
  <si>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</si>
  <si>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</si>
  <si>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</si>
  <si>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</si>
  <si>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</si>
  <si>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</si>
  <si>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</si>
  <si>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</si>
  <si>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</si>
  <si>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</si>
  <si>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</si>
  <si>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</si>
  <si>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</si>
  <si>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</si>
  <si>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</si>
  <si>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</si>
  <si>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</si>
  <si>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</si>
  <si>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</si>
  <si>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</si>
  <si>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</si>
  <si>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</si>
  <si>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</si>
  <si>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</si>
  <si>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</si>
  <si>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</si>
  <si>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</si>
  <si>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</si>
  <si>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</si>
  <si>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</si>
  <si>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</si>
  <si>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</si>
  <si>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</si>
  <si>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</si>
  <si>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</si>
  <si>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</si>
  <si>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</si>
  <si>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</si>
  <si>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</si>
  <si>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</si>
  <si>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</si>
  <si>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</si>
  <si>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</si>
  <si>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</si>
  <si>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</si>
  <si>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</si>
  <si>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</si>
  <si>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</si>
  <si>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</si>
  <si>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</si>
  <si>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</si>
  <si>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</si>
  <si>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</si>
  <si>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</si>
  <si>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</si>
  <si>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</si>
  <si>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</si>
  <si>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</si>
  <si>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</si>
  <si>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</si>
  <si>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</si>
  <si>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</si>
  <si>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</si>
  <si>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</si>
  <si>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</si>
  <si>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</si>
  <si>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</si>
  <si>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</si>
  <si>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</si>
  <si>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</si>
  <si>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</si>
  <si>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</si>
  <si>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</si>
  <si>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</si>
  <si>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</si>
  <si>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</si>
  <si>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</si>
  <si>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</si>
  <si>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</si>
  <si>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</si>
  <si>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</si>
  <si>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</si>
  <si>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</si>
  <si>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</si>
  <si>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</si>
  <si>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</si>
  <si>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</si>
  <si>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</si>
  <si>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</si>
  <si>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</si>
  <si>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</si>
  <si>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</si>
  <si>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</si>
  <si>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</si>
  <si>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</si>
  <si>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</si>
  <si>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</si>
  <si>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</si>
  <si>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</si>
  <si>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</si>
  <si>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</si>
  <si>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</si>
  <si>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</si>
  <si>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</si>
  <si>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</si>
  <si>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</si>
  <si>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</si>
  <si>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</si>
  <si>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</si>
  <si>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</si>
  <si>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</si>
  <si>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</si>
  <si>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</si>
  <si>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</si>
  <si>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</si>
  <si>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</si>
  <si>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</si>
  <si>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</si>
  <si>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</si>
  <si>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</si>
  <si>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</si>
  <si>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</si>
  <si>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</si>
  <si>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</si>
  <si>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</si>
  <si>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</si>
  <si>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</si>
  <si>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</si>
  <si>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</si>
  <si>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</si>
  <si>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</si>
  <si>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</si>
  <si>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</si>
  <si>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</si>
  <si>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</si>
  <si>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</si>
  <si>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</si>
  <si>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</si>
  <si>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</si>
  <si>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</si>
  <si>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</si>
  <si>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</si>
  <si>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</si>
  <si>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</si>
  <si>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</si>
  <si>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</si>
  <si>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</si>
  <si>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</si>
  <si>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</si>
  <si>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</si>
  <si>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</si>
  <si>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</si>
  <si>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</si>
  <si>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</si>
  <si>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</si>
  <si>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</si>
  <si>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</si>
  <si>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</si>
  <si>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</si>
  <si>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</si>
  <si>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</si>
  <si>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</si>
  <si>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</si>
  <si>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</si>
  <si>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</si>
  <si>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</si>
  <si>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</si>
  <si>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</si>
  <si>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</si>
  <si>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</si>
  <si>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</si>
  <si>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</si>
  <si>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</si>
  <si>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</si>
  <si>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</si>
  <si>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</si>
  <si>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</si>
  <si>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</si>
  <si>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</si>
  <si>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</si>
  <si>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</si>
  <si>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</si>
  <si>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</si>
  <si>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</si>
  <si>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</si>
  <si>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</si>
  <si>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</si>
  <si>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</si>
  <si>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</si>
  <si>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</si>
  <si>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</si>
  <si>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</si>
  <si>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</si>
  <si>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</si>
  <si>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</si>
  <si>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</si>
  <si>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</si>
  <si>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</si>
  <si>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</si>
  <si>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</si>
  <si>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</si>
  <si>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</si>
  <si>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</si>
  <si>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</si>
  <si>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</si>
  <si>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</si>
  <si>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</si>
  <si>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</si>
  <si>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</si>
  <si>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</si>
  <si>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</si>
  <si>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</si>
  <si>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</si>
  <si>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</si>
  <si>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</si>
  <si>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</si>
  <si>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</si>
  <si>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</si>
  <si>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</si>
  <si>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</si>
  <si>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</si>
  <si>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</si>
  <si>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</si>
  <si>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</si>
  <si>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</si>
  <si>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</si>
  <si>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</si>
  <si>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</si>
  <si>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</si>
  <si>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</si>
  <si>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</si>
  <si>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</si>
  <si>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</si>
  <si>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</si>
  <si>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</si>
  <si>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</si>
  <si>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</si>
  <si>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</si>
  <si>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</si>
  <si>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</si>
  <si>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</si>
  <si>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</si>
  <si>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</si>
  <si>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</si>
  <si>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</si>
  <si>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</si>
  <si>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</si>
  <si>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</si>
  <si>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</si>
  <si>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</si>
  <si>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</si>
  <si>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</si>
  <si>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</si>
  <si>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</si>
  <si>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</si>
  <si>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</si>
  <si>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</si>
  <si>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</si>
  <si>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</si>
  <si>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</si>
  <si>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</si>
  <si>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</si>
  <si>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</si>
  <si>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</si>
  <si>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</si>
  <si>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</si>
  <si>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</si>
  <si>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</si>
  <si>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</si>
  <si>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</si>
  <si>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</si>
  <si>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</si>
  <si>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</si>
  <si>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</si>
  <si>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</si>
  <si>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</si>
  <si>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</si>
  <si>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</si>
  <si>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</si>
  <si>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</si>
  <si>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</si>
  <si>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</si>
  <si>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</si>
  <si>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</si>
  <si>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</si>
  <si>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</si>
  <si>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</si>
  <si>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</si>
  <si>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</si>
  <si>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</si>
  <si>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</si>
  <si>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</si>
  <si>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</si>
  <si>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Cilegon, 30 November 2017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</si>
  <si>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</si>
  <si>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</si>
  <si>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</si>
  <si>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</si>
  <si>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</si>
  <si>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</si>
  <si>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</si>
  <si>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</si>
  <si>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</si>
  <si>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</si>
  <si>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</si>
  <si>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</si>
  <si>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</si>
  <si>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</si>
  <si>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</si>
  <si>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</si>
  <si>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</si>
  <si>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</si>
  <si>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</si>
  <si>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</si>
  <si>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</si>
  <si>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</si>
  <si>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</si>
  <si>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</si>
  <si>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</si>
  <si>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</si>
  <si>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</si>
  <si>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</si>
  <si>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</si>
  <si>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</si>
  <si>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</si>
  <si>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</si>
  <si>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</si>
  <si>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</si>
  <si>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Periode 05 - 15 December 2017</t>
  </si>
  <si>
    <t>Cilegon, 15 December 2017</t>
  </si>
  <si>
    <t>Periode 03-30 November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</si>
</sst>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2" fillId="6" borderId="1" xfId="0" applyNumberFormat="1" applyFont="1" applyFill="1" applyBorder="1"/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3"/>
  <sheetViews>
    <sheetView topLeftCell="A340" workbookViewId="0">
      <selection activeCell="B322" sqref="B322:I349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4.42578125" style="2" customWidth="1"/>
    <col min="10" max="10" width="16.140625" style="2" customWidth="1"/>
    <col min="11" max="16384" width="9.140625" style="2"/>
  </cols>
  <sheetData>
    <row r="1" spans="1:9" s="73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3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4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3" customFormat="1" ht="20.100000000000001" customHeight="1">
      <c r="A4" s="136" t="s">
        <v>112</v>
      </c>
      <c r="B4" s="137"/>
      <c r="C4" s="7"/>
      <c r="D4" s="9"/>
      <c r="E4" s="7"/>
      <c r="F4" s="7"/>
      <c r="G4" s="11"/>
      <c r="H4" s="78"/>
      <c r="I4" s="9"/>
    </row>
    <row r="5" spans="1:9" s="73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8">
        <v>64243410</v>
      </c>
      <c r="I5" s="9"/>
    </row>
    <row r="6" spans="1:9" s="75" customFormat="1" ht="20.100000000000001" customHeight="1">
      <c r="A6" s="13">
        <v>2</v>
      </c>
      <c r="B6" s="61">
        <v>42738</v>
      </c>
      <c r="C6" s="13" t="s">
        <v>101</v>
      </c>
      <c r="D6" s="62" t="s">
        <v>10</v>
      </c>
      <c r="E6" s="13" t="s">
        <v>115</v>
      </c>
      <c r="F6" s="63" t="s">
        <v>12</v>
      </c>
      <c r="G6" s="64"/>
      <c r="H6" s="79">
        <v>112947912</v>
      </c>
      <c r="I6" s="62" t="s">
        <v>208</v>
      </c>
    </row>
    <row r="7" spans="1:9" s="73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8">
        <v>64243410</v>
      </c>
      <c r="I7" s="9"/>
    </row>
    <row r="8" spans="1:9" s="73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8">
        <v>38815825</v>
      </c>
      <c r="I8" s="9" t="s">
        <v>120</v>
      </c>
    </row>
    <row r="9" spans="1:9" s="73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8">
        <v>40174900</v>
      </c>
      <c r="I9" s="9" t="s">
        <v>120</v>
      </c>
    </row>
    <row r="10" spans="1:9" s="73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8">
        <v>56389200</v>
      </c>
      <c r="I10" s="9" t="s">
        <v>120</v>
      </c>
    </row>
    <row r="11" spans="1:9" s="75" customFormat="1" ht="20.100000000000001" customHeight="1">
      <c r="A11" s="7">
        <v>7</v>
      </c>
      <c r="B11" s="61">
        <v>42745</v>
      </c>
      <c r="C11" s="13" t="s">
        <v>23</v>
      </c>
      <c r="D11" s="62" t="s">
        <v>145</v>
      </c>
      <c r="E11" s="13" t="s">
        <v>146</v>
      </c>
      <c r="F11" s="13" t="s">
        <v>24</v>
      </c>
      <c r="G11" s="64"/>
      <c r="H11" s="79">
        <v>8000255</v>
      </c>
      <c r="I11" s="62" t="s">
        <v>29</v>
      </c>
    </row>
    <row r="12" spans="1:9" s="75" customFormat="1" ht="20.100000000000001" customHeight="1">
      <c r="A12" s="7">
        <v>8</v>
      </c>
      <c r="B12" s="61">
        <v>42747</v>
      </c>
      <c r="C12" s="13" t="s">
        <v>36</v>
      </c>
      <c r="D12" s="62" t="s">
        <v>37</v>
      </c>
      <c r="E12" s="13" t="s">
        <v>152</v>
      </c>
      <c r="F12" s="63" t="s">
        <v>153</v>
      </c>
      <c r="G12" s="64"/>
      <c r="H12" s="79">
        <v>9398200</v>
      </c>
      <c r="I12" s="62" t="s">
        <v>29</v>
      </c>
    </row>
    <row r="13" spans="1:9" s="75" customFormat="1" ht="20.100000000000001" customHeight="1">
      <c r="A13" s="7">
        <v>9</v>
      </c>
      <c r="B13" s="61">
        <v>42747</v>
      </c>
      <c r="C13" s="13" t="s">
        <v>154</v>
      </c>
      <c r="D13" s="62" t="s">
        <v>94</v>
      </c>
      <c r="E13" s="13" t="s">
        <v>155</v>
      </c>
      <c r="F13" s="63" t="s">
        <v>98</v>
      </c>
      <c r="G13" s="64"/>
      <c r="H13" s="79">
        <v>27375600</v>
      </c>
      <c r="I13" s="62" t="s">
        <v>29</v>
      </c>
    </row>
    <row r="14" spans="1:9" s="75" customFormat="1" ht="20.100000000000001" customHeight="1">
      <c r="A14" s="13">
        <v>10</v>
      </c>
      <c r="B14" s="61">
        <v>42747</v>
      </c>
      <c r="C14" s="13" t="s">
        <v>128</v>
      </c>
      <c r="D14" s="62" t="s">
        <v>129</v>
      </c>
      <c r="E14" s="13" t="s">
        <v>130</v>
      </c>
      <c r="F14" s="63" t="s">
        <v>132</v>
      </c>
      <c r="G14" s="64"/>
      <c r="H14" s="79">
        <v>105836220</v>
      </c>
      <c r="I14" s="62" t="s">
        <v>131</v>
      </c>
    </row>
    <row r="15" spans="1:9" s="75" customFormat="1" ht="20.100000000000001" customHeight="1">
      <c r="A15" s="13">
        <v>11</v>
      </c>
      <c r="B15" s="61">
        <v>42747</v>
      </c>
      <c r="C15" s="13" t="s">
        <v>117</v>
      </c>
      <c r="D15" s="62" t="s">
        <v>139</v>
      </c>
      <c r="E15" s="13" t="s">
        <v>140</v>
      </c>
      <c r="F15" s="13" t="s">
        <v>21</v>
      </c>
      <c r="G15" s="64"/>
      <c r="H15" s="79">
        <v>282277247</v>
      </c>
      <c r="I15" s="62" t="s">
        <v>141</v>
      </c>
    </row>
    <row r="16" spans="1:9" s="75" customFormat="1" ht="20.100000000000001" customHeight="1">
      <c r="A16" s="7">
        <v>12</v>
      </c>
      <c r="B16" s="61">
        <v>42751</v>
      </c>
      <c r="C16" s="13" t="s">
        <v>142</v>
      </c>
      <c r="D16" s="62" t="s">
        <v>147</v>
      </c>
      <c r="E16" s="13" t="s">
        <v>143</v>
      </c>
      <c r="F16" s="63" t="s">
        <v>144</v>
      </c>
      <c r="G16" s="64"/>
      <c r="H16" s="79">
        <v>28028700</v>
      </c>
      <c r="I16" s="62" t="s">
        <v>29</v>
      </c>
    </row>
    <row r="17" spans="1:9" s="75" customFormat="1" ht="20.100000000000001" customHeight="1">
      <c r="A17" s="7">
        <v>13</v>
      </c>
      <c r="B17" s="61">
        <v>42751</v>
      </c>
      <c r="C17" s="13" t="s">
        <v>42</v>
      </c>
      <c r="D17" s="62" t="s">
        <v>33</v>
      </c>
      <c r="E17" s="13" t="s">
        <v>134</v>
      </c>
      <c r="F17" s="63" t="s">
        <v>148</v>
      </c>
      <c r="G17" s="64"/>
      <c r="H17" s="79">
        <v>10831645</v>
      </c>
      <c r="I17" s="86" t="s">
        <v>156</v>
      </c>
    </row>
    <row r="18" spans="1:9" s="75" customFormat="1" ht="20.100000000000001" customHeight="1">
      <c r="A18" s="7">
        <v>14</v>
      </c>
      <c r="B18" s="61">
        <v>42752</v>
      </c>
      <c r="C18" s="13" t="s">
        <v>149</v>
      </c>
      <c r="D18" s="62" t="s">
        <v>97</v>
      </c>
      <c r="E18" s="13" t="s">
        <v>151</v>
      </c>
      <c r="F18" s="63" t="s">
        <v>150</v>
      </c>
      <c r="G18" s="64"/>
      <c r="H18" s="79">
        <v>142611000</v>
      </c>
      <c r="I18" s="62" t="s">
        <v>29</v>
      </c>
    </row>
    <row r="19" spans="1:9" s="73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8">
        <v>10754288</v>
      </c>
      <c r="I19" s="9"/>
    </row>
    <row r="20" spans="1:9" s="73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8">
        <v>1753050</v>
      </c>
      <c r="I20" s="9"/>
    </row>
    <row r="21" spans="1:9" s="75" customFormat="1" ht="20.100000000000001" customHeight="1">
      <c r="A21" s="13">
        <v>17</v>
      </c>
      <c r="B21" s="61">
        <v>42753</v>
      </c>
      <c r="C21" s="13" t="s">
        <v>183</v>
      </c>
      <c r="D21" s="62" t="s">
        <v>184</v>
      </c>
      <c r="E21" s="13" t="s">
        <v>185</v>
      </c>
      <c r="F21" s="63" t="s">
        <v>186</v>
      </c>
      <c r="G21" s="64"/>
      <c r="H21" s="79">
        <v>39448020</v>
      </c>
      <c r="I21" s="62" t="s">
        <v>187</v>
      </c>
    </row>
    <row r="22" spans="1:9" s="73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8">
        <v>38769375</v>
      </c>
      <c r="I22" s="9" t="s">
        <v>29</v>
      </c>
    </row>
    <row r="23" spans="1:9" s="73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8">
        <v>10788000</v>
      </c>
      <c r="I23" s="9" t="s">
        <v>29</v>
      </c>
    </row>
    <row r="24" spans="1:9" s="73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8">
        <v>13147875</v>
      </c>
      <c r="I24" s="9" t="s">
        <v>29</v>
      </c>
    </row>
    <row r="25" spans="1:9" s="73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8">
        <v>13147875</v>
      </c>
      <c r="I25" s="9" t="s">
        <v>29</v>
      </c>
    </row>
    <row r="26" spans="1:9" s="73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8">
        <v>24947250</v>
      </c>
      <c r="I26" s="9" t="s">
        <v>29</v>
      </c>
    </row>
    <row r="27" spans="1:9" s="73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8">
        <v>40174900</v>
      </c>
      <c r="I27" s="9" t="s">
        <v>29</v>
      </c>
    </row>
    <row r="28" spans="1:9" s="73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8"/>
      <c r="I28" s="9"/>
    </row>
    <row r="29" spans="1:9" s="73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8">
        <v>163931460</v>
      </c>
      <c r="I29" s="9" t="s">
        <v>29</v>
      </c>
    </row>
    <row r="30" spans="1:9" s="73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8">
        <v>40746000</v>
      </c>
      <c r="I30" s="9" t="s">
        <v>29</v>
      </c>
    </row>
    <row r="31" spans="1:9" s="73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8">
        <v>132692400</v>
      </c>
      <c r="I31" s="9" t="s">
        <v>29</v>
      </c>
    </row>
    <row r="32" spans="1:9" s="73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8">
        <v>24116600</v>
      </c>
      <c r="I32" s="9" t="s">
        <v>190</v>
      </c>
    </row>
    <row r="33" spans="1:9" s="73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5" t="s">
        <v>194</v>
      </c>
      <c r="F33" s="12" t="s">
        <v>18</v>
      </c>
      <c r="G33" s="11"/>
      <c r="H33" s="78">
        <v>27375600</v>
      </c>
      <c r="I33" s="9" t="s">
        <v>29</v>
      </c>
    </row>
    <row r="34" spans="1:9" s="73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8">
        <v>34219625</v>
      </c>
      <c r="I34" s="9" t="s">
        <v>29</v>
      </c>
    </row>
    <row r="35" spans="1:9" s="73" customFormat="1" ht="20.100000000000001" customHeight="1">
      <c r="A35" s="121"/>
      <c r="B35" s="122"/>
      <c r="C35" s="133" t="s">
        <v>28</v>
      </c>
      <c r="D35" s="134"/>
      <c r="E35" s="134"/>
      <c r="F35" s="135"/>
      <c r="G35" s="123">
        <f>SUM(G5:G34)</f>
        <v>12650</v>
      </c>
      <c r="H35" s="124">
        <f>SUM(H5:H34)</f>
        <v>1607185842</v>
      </c>
      <c r="I35" s="120"/>
    </row>
    <row r="36" spans="1:9" s="73" customFormat="1" ht="20.100000000000001" customHeight="1">
      <c r="A36" s="136" t="s">
        <v>191</v>
      </c>
      <c r="B36" s="137"/>
      <c r="C36" s="60"/>
      <c r="D36" s="60"/>
      <c r="E36" s="60"/>
      <c r="F36" s="60"/>
      <c r="G36" s="59"/>
      <c r="H36" s="80"/>
      <c r="I36" s="9"/>
    </row>
    <row r="37" spans="1:9" s="75" customFormat="1" ht="20.100000000000001" customHeight="1">
      <c r="A37" s="13">
        <v>1</v>
      </c>
      <c r="B37" s="61">
        <v>42767</v>
      </c>
      <c r="C37" s="13" t="s">
        <v>128</v>
      </c>
      <c r="D37" s="62" t="s">
        <v>129</v>
      </c>
      <c r="E37" s="13" t="s">
        <v>130</v>
      </c>
      <c r="F37" s="63" t="s">
        <v>132</v>
      </c>
      <c r="G37" s="64"/>
      <c r="H37" s="79">
        <v>60000000</v>
      </c>
      <c r="I37" s="62" t="s">
        <v>192</v>
      </c>
    </row>
    <row r="38" spans="1:9" s="75" customFormat="1" ht="20.100000000000001" customHeight="1">
      <c r="A38" s="13">
        <v>2</v>
      </c>
      <c r="B38" s="61">
        <v>42767</v>
      </c>
      <c r="C38" s="13" t="s">
        <v>200</v>
      </c>
      <c r="D38" s="62" t="s">
        <v>201</v>
      </c>
      <c r="E38" s="13" t="s">
        <v>206</v>
      </c>
      <c r="F38" s="63" t="s">
        <v>207</v>
      </c>
      <c r="G38" s="64"/>
      <c r="H38" s="79">
        <v>10282580</v>
      </c>
      <c r="I38" s="62" t="s">
        <v>29</v>
      </c>
    </row>
    <row r="39" spans="1:9" s="75" customFormat="1" ht="20.100000000000001" customHeight="1">
      <c r="A39" s="13">
        <v>3</v>
      </c>
      <c r="B39" s="61">
        <v>42767</v>
      </c>
      <c r="C39" s="13" t="s">
        <v>202</v>
      </c>
      <c r="D39" s="62" t="s">
        <v>203</v>
      </c>
      <c r="E39" s="13" t="s">
        <v>204</v>
      </c>
      <c r="F39" s="63" t="s">
        <v>26</v>
      </c>
      <c r="G39" s="64"/>
      <c r="H39" s="79">
        <v>124723368</v>
      </c>
      <c r="I39" s="62" t="s">
        <v>205</v>
      </c>
    </row>
    <row r="40" spans="1:9" s="75" customFormat="1" ht="20.100000000000001" customHeight="1">
      <c r="A40" s="13">
        <v>4</v>
      </c>
      <c r="B40" s="61">
        <v>42768</v>
      </c>
      <c r="C40" s="13" t="s">
        <v>196</v>
      </c>
      <c r="D40" s="72" t="s">
        <v>197</v>
      </c>
      <c r="E40" s="13" t="s">
        <v>198</v>
      </c>
      <c r="F40" s="63" t="s">
        <v>22</v>
      </c>
      <c r="G40" s="64"/>
      <c r="H40" s="79">
        <v>14021700</v>
      </c>
      <c r="I40" s="62" t="s">
        <v>29</v>
      </c>
    </row>
    <row r="41" spans="1:9" s="75" customFormat="1" ht="20.100000000000001" customHeight="1">
      <c r="A41" s="13">
        <v>5</v>
      </c>
      <c r="B41" s="61">
        <v>42768</v>
      </c>
      <c r="C41" s="13" t="s">
        <v>157</v>
      </c>
      <c r="D41" s="72" t="s">
        <v>199</v>
      </c>
      <c r="E41" s="13" t="s">
        <v>108</v>
      </c>
      <c r="F41" s="13" t="s">
        <v>20</v>
      </c>
      <c r="G41" s="64"/>
      <c r="H41" s="79">
        <v>96787300</v>
      </c>
      <c r="I41" s="62" t="s">
        <v>29</v>
      </c>
    </row>
    <row r="42" spans="1:9" s="75" customFormat="1" ht="20.100000000000001" customHeight="1">
      <c r="A42" s="13">
        <v>6</v>
      </c>
      <c r="B42" s="61">
        <v>42775</v>
      </c>
      <c r="C42" s="13" t="s">
        <v>157</v>
      </c>
      <c r="D42" s="72" t="s">
        <v>209</v>
      </c>
      <c r="E42" s="13" t="s">
        <v>210</v>
      </c>
      <c r="F42" s="13" t="s">
        <v>20</v>
      </c>
      <c r="G42" s="64"/>
      <c r="H42" s="79">
        <v>83375100</v>
      </c>
      <c r="I42" s="62" t="s">
        <v>29</v>
      </c>
    </row>
    <row r="43" spans="1:9" s="75" customFormat="1" ht="20.100000000000001" customHeight="1">
      <c r="A43" s="13">
        <v>7</v>
      </c>
      <c r="B43" s="61">
        <v>42776</v>
      </c>
      <c r="C43" s="13" t="s">
        <v>211</v>
      </c>
      <c r="D43" s="72" t="s">
        <v>212</v>
      </c>
      <c r="E43" s="13" t="s">
        <v>213</v>
      </c>
      <c r="F43" s="63" t="s">
        <v>9</v>
      </c>
      <c r="G43" s="64"/>
      <c r="H43" s="79">
        <v>13242450</v>
      </c>
      <c r="I43" s="62" t="s">
        <v>29</v>
      </c>
    </row>
    <row r="44" spans="1:9" s="75" customFormat="1" ht="20.100000000000001" customHeight="1">
      <c r="A44" s="13">
        <v>8</v>
      </c>
      <c r="B44" s="61">
        <v>42776</v>
      </c>
      <c r="C44" s="13" t="s">
        <v>215</v>
      </c>
      <c r="D44" s="72" t="s">
        <v>216</v>
      </c>
      <c r="E44" s="13" t="s">
        <v>214</v>
      </c>
      <c r="F44" s="63" t="s">
        <v>186</v>
      </c>
      <c r="G44" s="64"/>
      <c r="H44" s="79">
        <v>132486820</v>
      </c>
      <c r="I44" s="62" t="s">
        <v>29</v>
      </c>
    </row>
    <row r="45" spans="1:9" s="75" customFormat="1" ht="20.100000000000001" customHeight="1">
      <c r="A45" s="13">
        <v>9</v>
      </c>
      <c r="B45" s="61">
        <v>42776</v>
      </c>
      <c r="C45" s="13" t="s">
        <v>23</v>
      </c>
      <c r="D45" s="72" t="s">
        <v>217</v>
      </c>
      <c r="E45" s="13" t="s">
        <v>218</v>
      </c>
      <c r="F45" s="13" t="s">
        <v>24</v>
      </c>
      <c r="G45" s="64"/>
      <c r="H45" s="79">
        <v>76115300</v>
      </c>
      <c r="I45" s="62" t="s">
        <v>29</v>
      </c>
    </row>
    <row r="46" spans="1:9" s="75" customFormat="1" ht="20.100000000000001" customHeight="1">
      <c r="A46" s="13">
        <v>10</v>
      </c>
      <c r="B46" s="61">
        <v>42780</v>
      </c>
      <c r="C46" s="13" t="s">
        <v>41</v>
      </c>
      <c r="D46" s="72" t="s">
        <v>32</v>
      </c>
      <c r="E46" s="13" t="s">
        <v>219</v>
      </c>
      <c r="F46" s="63" t="s">
        <v>96</v>
      </c>
      <c r="G46" s="64"/>
      <c r="H46" s="79">
        <v>10745828</v>
      </c>
      <c r="I46" s="62"/>
    </row>
    <row r="47" spans="1:9" s="75" customFormat="1" ht="20.100000000000001" customHeight="1">
      <c r="A47" s="13">
        <v>11</v>
      </c>
      <c r="B47" s="61">
        <v>42781</v>
      </c>
      <c r="C47" s="13" t="s">
        <v>23</v>
      </c>
      <c r="D47" s="72" t="s">
        <v>235</v>
      </c>
      <c r="E47" s="13" t="s">
        <v>236</v>
      </c>
      <c r="F47" s="13" t="s">
        <v>24</v>
      </c>
      <c r="G47" s="64"/>
      <c r="H47" s="79">
        <v>25126700</v>
      </c>
      <c r="I47" s="62" t="s">
        <v>29</v>
      </c>
    </row>
    <row r="48" spans="1:9" s="75" customFormat="1" ht="20.100000000000001" customHeight="1">
      <c r="A48" s="13">
        <v>12</v>
      </c>
      <c r="B48" s="61">
        <v>42782</v>
      </c>
      <c r="C48" s="13" t="s">
        <v>91</v>
      </c>
      <c r="D48" s="72" t="s">
        <v>220</v>
      </c>
      <c r="E48" s="13" t="s">
        <v>146</v>
      </c>
      <c r="F48" s="13" t="s">
        <v>92</v>
      </c>
      <c r="G48" s="64"/>
      <c r="H48" s="79">
        <v>33786790</v>
      </c>
      <c r="I48" s="62" t="s">
        <v>29</v>
      </c>
    </row>
    <row r="49" spans="1:10" s="75" customFormat="1" ht="20.100000000000001" customHeight="1">
      <c r="A49" s="13">
        <v>13</v>
      </c>
      <c r="B49" s="61">
        <v>42782</v>
      </c>
      <c r="C49" s="13" t="s">
        <v>42</v>
      </c>
      <c r="D49" s="72" t="s">
        <v>33</v>
      </c>
      <c r="E49" s="13" t="s">
        <v>234</v>
      </c>
      <c r="F49" s="63" t="s">
        <v>95</v>
      </c>
      <c r="G49" s="64"/>
      <c r="H49" s="79">
        <v>10645828</v>
      </c>
      <c r="I49" s="62" t="s">
        <v>29</v>
      </c>
    </row>
    <row r="50" spans="1:10" s="75" customFormat="1" ht="20.100000000000001" customHeight="1">
      <c r="A50" s="13">
        <v>14</v>
      </c>
      <c r="B50" s="61">
        <v>42782</v>
      </c>
      <c r="C50" s="13" t="s">
        <v>227</v>
      </c>
      <c r="D50" s="72" t="s">
        <v>107</v>
      </c>
      <c r="E50" s="13" t="s">
        <v>228</v>
      </c>
      <c r="F50" s="63" t="s">
        <v>229</v>
      </c>
      <c r="G50" s="64"/>
      <c r="H50" s="79">
        <v>41420875</v>
      </c>
      <c r="I50" s="62" t="s">
        <v>29</v>
      </c>
    </row>
    <row r="51" spans="1:10" s="75" customFormat="1" ht="20.100000000000001" customHeight="1">
      <c r="A51" s="13">
        <v>15</v>
      </c>
      <c r="B51" s="61">
        <v>42782</v>
      </c>
      <c r="C51" s="13" t="s">
        <v>117</v>
      </c>
      <c r="D51" s="72" t="s">
        <v>226</v>
      </c>
      <c r="E51" s="13" t="s">
        <v>140</v>
      </c>
      <c r="F51" s="13" t="s">
        <v>21</v>
      </c>
      <c r="G51" s="64"/>
      <c r="H51" s="79">
        <v>101518275</v>
      </c>
      <c r="I51" s="62" t="s">
        <v>29</v>
      </c>
    </row>
    <row r="52" spans="1:10" s="75" customFormat="1" ht="20.100000000000001" customHeight="1">
      <c r="A52" s="13">
        <v>16</v>
      </c>
      <c r="B52" s="61">
        <v>42783</v>
      </c>
      <c r="C52" s="13" t="s">
        <v>117</v>
      </c>
      <c r="D52" s="72" t="s">
        <v>230</v>
      </c>
      <c r="E52" s="13" t="s">
        <v>231</v>
      </c>
      <c r="F52" s="13" t="s">
        <v>21</v>
      </c>
      <c r="G52" s="64"/>
      <c r="H52" s="79">
        <v>112173600</v>
      </c>
      <c r="I52" s="62" t="s">
        <v>29</v>
      </c>
    </row>
    <row r="53" spans="1:10" s="75" customFormat="1" ht="20.100000000000001" customHeight="1">
      <c r="A53" s="13">
        <v>17</v>
      </c>
      <c r="B53" s="61">
        <v>42783</v>
      </c>
      <c r="C53" s="13" t="s">
        <v>232</v>
      </c>
      <c r="D53" s="72" t="s">
        <v>184</v>
      </c>
      <c r="E53" s="13" t="s">
        <v>233</v>
      </c>
      <c r="F53" s="63" t="s">
        <v>15</v>
      </c>
      <c r="G53" s="64"/>
      <c r="H53" s="79">
        <v>70702230</v>
      </c>
      <c r="I53" s="62" t="s">
        <v>120</v>
      </c>
    </row>
    <row r="54" spans="1:10" s="75" customFormat="1" ht="20.100000000000001" customHeight="1">
      <c r="A54" s="13">
        <v>18</v>
      </c>
      <c r="B54" s="61">
        <v>42783</v>
      </c>
      <c r="C54" s="13" t="s">
        <v>105</v>
      </c>
      <c r="D54" s="72" t="s">
        <v>178</v>
      </c>
      <c r="E54" s="13" t="s">
        <v>222</v>
      </c>
      <c r="F54" s="63" t="s">
        <v>133</v>
      </c>
      <c r="G54" s="64">
        <v>900</v>
      </c>
      <c r="H54" s="79"/>
      <c r="I54" s="62"/>
    </row>
    <row r="55" spans="1:10" s="75" customFormat="1" ht="20.100000000000001" customHeight="1">
      <c r="A55" s="13">
        <v>19</v>
      </c>
      <c r="B55" s="61">
        <v>42787</v>
      </c>
      <c r="C55" s="13" t="s">
        <v>223</v>
      </c>
      <c r="D55" s="72" t="s">
        <v>224</v>
      </c>
      <c r="E55" s="13" t="s">
        <v>225</v>
      </c>
      <c r="F55" s="63" t="s">
        <v>22</v>
      </c>
      <c r="G55" s="64"/>
      <c r="H55" s="79">
        <v>36288203</v>
      </c>
      <c r="I55" s="62"/>
    </row>
    <row r="56" spans="1:10" s="75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6" t="s">
        <v>29</v>
      </c>
    </row>
    <row r="57" spans="1:10" s="75" customFormat="1" ht="20.100000000000001" customHeight="1">
      <c r="A57" s="13">
        <v>21</v>
      </c>
      <c r="B57" s="8">
        <v>42789</v>
      </c>
      <c r="C57" s="13" t="s">
        <v>39</v>
      </c>
      <c r="D57" s="72" t="s">
        <v>40</v>
      </c>
      <c r="E57" s="13" t="s">
        <v>238</v>
      </c>
      <c r="F57" s="63" t="s">
        <v>100</v>
      </c>
      <c r="G57" s="64"/>
      <c r="H57" s="79">
        <v>747823</v>
      </c>
      <c r="I57" s="62" t="s">
        <v>29</v>
      </c>
    </row>
    <row r="58" spans="1:10" s="75" customFormat="1" ht="20.100000000000001" customHeight="1">
      <c r="A58" s="13">
        <v>22</v>
      </c>
      <c r="B58" s="61">
        <v>42790</v>
      </c>
      <c r="C58" s="13" t="s">
        <v>19</v>
      </c>
      <c r="D58" s="72" t="s">
        <v>239</v>
      </c>
      <c r="E58" s="13" t="s">
        <v>240</v>
      </c>
      <c r="F58" s="13" t="s">
        <v>20</v>
      </c>
      <c r="G58" s="64"/>
      <c r="H58" s="79">
        <v>38378375</v>
      </c>
      <c r="I58" s="62" t="s">
        <v>29</v>
      </c>
    </row>
    <row r="59" spans="1:10" s="75" customFormat="1" ht="20.100000000000001" customHeight="1">
      <c r="A59" s="13">
        <v>23</v>
      </c>
      <c r="B59" s="61">
        <v>42793</v>
      </c>
      <c r="C59" s="13" t="s">
        <v>182</v>
      </c>
      <c r="D59" s="72" t="s">
        <v>181</v>
      </c>
      <c r="E59" s="13" t="s">
        <v>241</v>
      </c>
      <c r="F59" s="63" t="s">
        <v>272</v>
      </c>
      <c r="G59" s="64"/>
      <c r="H59" s="79">
        <v>132682400</v>
      </c>
      <c r="I59" s="62" t="s">
        <v>29</v>
      </c>
    </row>
    <row r="60" spans="1:10" s="75" customFormat="1" ht="20.100000000000001" customHeight="1">
      <c r="A60" s="13">
        <v>24</v>
      </c>
      <c r="B60" s="61">
        <v>42794</v>
      </c>
      <c r="C60" s="13" t="s">
        <v>242</v>
      </c>
      <c r="D60" s="72" t="s">
        <v>184</v>
      </c>
      <c r="E60" s="13" t="s">
        <v>243</v>
      </c>
      <c r="F60" s="63" t="s">
        <v>104</v>
      </c>
      <c r="G60" s="64"/>
      <c r="H60" s="79">
        <v>70702230</v>
      </c>
      <c r="I60" s="62" t="s">
        <v>120</v>
      </c>
    </row>
    <row r="61" spans="1:10" s="75" customFormat="1" ht="20.100000000000001" customHeight="1">
      <c r="A61" s="13">
        <v>25</v>
      </c>
      <c r="B61" s="61">
        <v>42794</v>
      </c>
      <c r="C61" s="13" t="s">
        <v>23</v>
      </c>
      <c r="D61" s="72" t="s">
        <v>244</v>
      </c>
      <c r="E61" s="13" t="s">
        <v>246</v>
      </c>
      <c r="F61" s="13" t="s">
        <v>24</v>
      </c>
      <c r="G61" s="64"/>
      <c r="H61" s="79">
        <v>65434600</v>
      </c>
      <c r="I61" s="62" t="s">
        <v>29</v>
      </c>
    </row>
    <row r="62" spans="1:10" s="75" customFormat="1" ht="20.100000000000001" customHeight="1">
      <c r="A62" s="13">
        <v>26</v>
      </c>
      <c r="B62" s="61">
        <v>42794</v>
      </c>
      <c r="C62" s="13" t="s">
        <v>245</v>
      </c>
      <c r="D62" s="72" t="s">
        <v>94</v>
      </c>
      <c r="E62" s="13" t="s">
        <v>247</v>
      </c>
      <c r="F62" s="63" t="s">
        <v>15</v>
      </c>
      <c r="G62" s="64"/>
      <c r="H62" s="79">
        <v>4673900</v>
      </c>
      <c r="I62" s="62" t="s">
        <v>29</v>
      </c>
    </row>
    <row r="63" spans="1:10" s="73" customFormat="1" ht="20.100000000000001" customHeight="1">
      <c r="A63" s="13">
        <v>27</v>
      </c>
      <c r="B63" s="61">
        <v>42794</v>
      </c>
      <c r="C63" s="13" t="s">
        <v>248</v>
      </c>
      <c r="D63" s="72" t="s">
        <v>45</v>
      </c>
      <c r="E63" s="13" t="s">
        <v>249</v>
      </c>
      <c r="F63" s="63" t="s">
        <v>229</v>
      </c>
      <c r="G63" s="64"/>
      <c r="H63" s="79">
        <v>10679200</v>
      </c>
      <c r="I63" s="62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78"/>
      <c r="I64" s="9"/>
      <c r="J64" s="73"/>
    </row>
    <row r="65" spans="1:10" ht="20.100000000000001" customHeight="1">
      <c r="A65" s="121"/>
      <c r="B65" s="122"/>
      <c r="C65" s="133" t="s">
        <v>221</v>
      </c>
      <c r="D65" s="134"/>
      <c r="E65" s="134"/>
      <c r="F65" s="135"/>
      <c r="G65" s="123">
        <f>SUM(G37:G64)</f>
        <v>900</v>
      </c>
      <c r="H65" s="125">
        <f>SUM(H37:H63)</f>
        <v>1415787300</v>
      </c>
      <c r="I65" s="120"/>
      <c r="J65" s="73"/>
    </row>
    <row r="66" spans="1:10" ht="20.100000000000001" customHeight="1">
      <c r="A66" s="136" t="s">
        <v>250</v>
      </c>
      <c r="B66" s="137"/>
      <c r="C66" s="58"/>
      <c r="D66" s="58"/>
      <c r="E66" s="58"/>
      <c r="F66" s="69"/>
      <c r="G66" s="70"/>
      <c r="H66" s="81"/>
      <c r="I66" s="9"/>
      <c r="J66" s="73"/>
    </row>
    <row r="67" spans="1:10" s="21" customFormat="1" ht="20.100000000000001" customHeight="1">
      <c r="A67" s="87">
        <v>1</v>
      </c>
      <c r="B67" s="88">
        <v>42795</v>
      </c>
      <c r="C67" s="13" t="s">
        <v>252</v>
      </c>
      <c r="D67" s="72" t="s">
        <v>253</v>
      </c>
      <c r="E67" s="13" t="s">
        <v>254</v>
      </c>
      <c r="F67" s="93" t="s">
        <v>263</v>
      </c>
      <c r="G67" s="90">
        <v>6105</v>
      </c>
      <c r="H67" s="91"/>
      <c r="I67" s="62"/>
      <c r="J67" s="75"/>
    </row>
    <row r="68" spans="1:10" s="21" customFormat="1" ht="20.100000000000001" customHeight="1">
      <c r="A68" s="87">
        <v>2</v>
      </c>
      <c r="B68" s="88">
        <v>42795</v>
      </c>
      <c r="C68" s="13" t="s">
        <v>259</v>
      </c>
      <c r="D68" s="72" t="s">
        <v>261</v>
      </c>
      <c r="E68" s="13" t="s">
        <v>262</v>
      </c>
      <c r="F68" s="93" t="s">
        <v>207</v>
      </c>
      <c r="G68" s="90"/>
      <c r="H68" s="94">
        <v>35988300</v>
      </c>
      <c r="I68" s="62" t="s">
        <v>29</v>
      </c>
      <c r="J68" s="75"/>
    </row>
    <row r="69" spans="1:10" s="21" customFormat="1" ht="20.100000000000001" customHeight="1">
      <c r="A69" s="87">
        <v>3</v>
      </c>
      <c r="B69" s="88">
        <v>42795</v>
      </c>
      <c r="C69" s="13" t="s">
        <v>260</v>
      </c>
      <c r="D69" s="72" t="s">
        <v>107</v>
      </c>
      <c r="E69" s="13" t="s">
        <v>228</v>
      </c>
      <c r="F69" s="93" t="s">
        <v>14</v>
      </c>
      <c r="G69" s="90"/>
      <c r="H69" s="94">
        <v>41415875</v>
      </c>
      <c r="I69" s="62" t="s">
        <v>29</v>
      </c>
      <c r="J69" s="75"/>
    </row>
    <row r="70" spans="1:10" s="21" customFormat="1" ht="20.100000000000001" customHeight="1">
      <c r="A70" s="87">
        <v>4</v>
      </c>
      <c r="B70" s="61">
        <v>42796</v>
      </c>
      <c r="C70" s="13" t="s">
        <v>36</v>
      </c>
      <c r="D70" s="72" t="s">
        <v>37</v>
      </c>
      <c r="E70" s="13" t="s">
        <v>255</v>
      </c>
      <c r="F70" s="63" t="s">
        <v>95</v>
      </c>
      <c r="G70" s="64"/>
      <c r="H70" s="79">
        <v>9347800</v>
      </c>
      <c r="I70" s="62" t="s">
        <v>29</v>
      </c>
      <c r="J70" s="75"/>
    </row>
    <row r="71" spans="1:10" s="21" customFormat="1" ht="20.100000000000001" customHeight="1">
      <c r="A71" s="87">
        <v>5</v>
      </c>
      <c r="B71" s="8">
        <v>42796</v>
      </c>
      <c r="C71" s="7" t="s">
        <v>36</v>
      </c>
      <c r="D71" s="72" t="s">
        <v>37</v>
      </c>
      <c r="E71" s="7" t="s">
        <v>256</v>
      </c>
      <c r="F71" s="12" t="s">
        <v>9</v>
      </c>
      <c r="G71" s="11"/>
      <c r="H71" s="10">
        <v>9330300</v>
      </c>
      <c r="I71" s="62" t="s">
        <v>29</v>
      </c>
      <c r="J71" s="75"/>
    </row>
    <row r="72" spans="1:10" s="21" customFormat="1" ht="20.100000000000001" customHeight="1">
      <c r="A72" s="87">
        <v>6</v>
      </c>
      <c r="B72" s="8">
        <v>42796</v>
      </c>
      <c r="C72" s="13" t="s">
        <v>23</v>
      </c>
      <c r="D72" s="72" t="s">
        <v>258</v>
      </c>
      <c r="E72" s="13" t="s">
        <v>257</v>
      </c>
      <c r="F72" s="89" t="s">
        <v>24</v>
      </c>
      <c r="G72" s="90"/>
      <c r="H72" s="94">
        <v>24947250</v>
      </c>
      <c r="I72" s="62" t="s">
        <v>29</v>
      </c>
      <c r="J72" s="75"/>
    </row>
    <row r="73" spans="1:10" s="21" customFormat="1" ht="20.100000000000001" customHeight="1">
      <c r="A73" s="87">
        <v>7</v>
      </c>
      <c r="B73" s="8">
        <v>42796</v>
      </c>
      <c r="C73" s="13" t="s">
        <v>39</v>
      </c>
      <c r="D73" s="72" t="s">
        <v>40</v>
      </c>
      <c r="E73" s="13" t="s">
        <v>238</v>
      </c>
      <c r="F73" s="63" t="s">
        <v>100</v>
      </c>
      <c r="G73" s="90"/>
      <c r="H73" s="94">
        <v>40000000</v>
      </c>
      <c r="I73" s="62" t="s">
        <v>29</v>
      </c>
      <c r="J73" s="75"/>
    </row>
    <row r="74" spans="1:10" s="21" customFormat="1" ht="20.100000000000001" customHeight="1">
      <c r="A74" s="87">
        <v>8</v>
      </c>
      <c r="B74" s="88">
        <v>42800</v>
      </c>
      <c r="C74" s="13" t="s">
        <v>19</v>
      </c>
      <c r="D74" s="72" t="s">
        <v>264</v>
      </c>
      <c r="E74" s="13" t="s">
        <v>240</v>
      </c>
      <c r="F74" s="89" t="s">
        <v>20</v>
      </c>
      <c r="G74" s="90"/>
      <c r="H74" s="94">
        <v>18660600</v>
      </c>
      <c r="I74" s="62" t="s">
        <v>29</v>
      </c>
    </row>
    <row r="75" spans="1:10" s="21" customFormat="1" ht="20.100000000000001" customHeight="1">
      <c r="A75" s="87">
        <v>9</v>
      </c>
      <c r="B75" s="88">
        <v>42804</v>
      </c>
      <c r="C75" s="13" t="s">
        <v>265</v>
      </c>
      <c r="D75" s="72" t="s">
        <v>266</v>
      </c>
      <c r="E75" s="13" t="s">
        <v>267</v>
      </c>
      <c r="F75" s="93" t="s">
        <v>268</v>
      </c>
      <c r="G75" s="90"/>
      <c r="H75" s="95">
        <v>9996750</v>
      </c>
      <c r="I75" s="92" t="s">
        <v>29</v>
      </c>
    </row>
    <row r="76" spans="1:10" s="21" customFormat="1" ht="20.100000000000001" customHeight="1">
      <c r="A76" s="87">
        <v>10</v>
      </c>
      <c r="B76" s="88">
        <v>42804</v>
      </c>
      <c r="C76" s="13" t="s">
        <v>269</v>
      </c>
      <c r="D76" s="72" t="s">
        <v>184</v>
      </c>
      <c r="E76" s="13" t="s">
        <v>270</v>
      </c>
      <c r="F76" s="93" t="s">
        <v>271</v>
      </c>
      <c r="G76" s="90"/>
      <c r="H76" s="95">
        <v>33530435</v>
      </c>
      <c r="I76" s="62" t="s">
        <v>120</v>
      </c>
    </row>
    <row r="77" spans="1:10" s="21" customFormat="1" ht="20.100000000000001" customHeight="1">
      <c r="A77" s="87">
        <v>11</v>
      </c>
      <c r="B77" s="88">
        <v>42804</v>
      </c>
      <c r="C77" s="13" t="s">
        <v>273</v>
      </c>
      <c r="D77" s="72" t="s">
        <v>274</v>
      </c>
      <c r="E77" s="13" t="s">
        <v>276</v>
      </c>
      <c r="F77" s="93" t="s">
        <v>275</v>
      </c>
      <c r="G77" s="90"/>
      <c r="H77" s="95">
        <v>4000000</v>
      </c>
      <c r="I77" s="92" t="s">
        <v>29</v>
      </c>
    </row>
    <row r="78" spans="1:10" s="21" customFormat="1" ht="20.100000000000001" customHeight="1">
      <c r="A78" s="87">
        <v>12</v>
      </c>
      <c r="B78" s="88">
        <v>42807</v>
      </c>
      <c r="C78" s="13" t="s">
        <v>43</v>
      </c>
      <c r="D78" s="72" t="s">
        <v>35</v>
      </c>
      <c r="E78" s="13" t="s">
        <v>237</v>
      </c>
      <c r="F78" s="93" t="s">
        <v>176</v>
      </c>
      <c r="G78" s="90"/>
      <c r="H78" s="95">
        <v>13015275</v>
      </c>
      <c r="I78" s="92" t="s">
        <v>29</v>
      </c>
    </row>
    <row r="79" spans="1:10" s="21" customFormat="1" ht="20.100000000000001" customHeight="1">
      <c r="A79" s="87">
        <v>13</v>
      </c>
      <c r="B79" s="88">
        <v>42807</v>
      </c>
      <c r="C79" s="13" t="s">
        <v>19</v>
      </c>
      <c r="D79" s="72" t="s">
        <v>278</v>
      </c>
      <c r="E79" s="13" t="s">
        <v>277</v>
      </c>
      <c r="F79" s="89" t="s">
        <v>20</v>
      </c>
      <c r="G79" s="90"/>
      <c r="H79" s="95">
        <v>318899950</v>
      </c>
      <c r="I79" s="92" t="s">
        <v>29</v>
      </c>
    </row>
    <row r="80" spans="1:10" s="21" customFormat="1" ht="20.100000000000001" customHeight="1">
      <c r="A80" s="87">
        <v>14</v>
      </c>
      <c r="B80" s="88">
        <v>42808</v>
      </c>
      <c r="C80" s="13" t="s">
        <v>91</v>
      </c>
      <c r="D80" s="72" t="s">
        <v>286</v>
      </c>
      <c r="E80" s="13" t="s">
        <v>279</v>
      </c>
      <c r="F80" s="89" t="s">
        <v>92</v>
      </c>
      <c r="G80" s="90"/>
      <c r="H80" s="95">
        <v>319067855</v>
      </c>
      <c r="I80" s="62" t="s">
        <v>120</v>
      </c>
    </row>
    <row r="81" spans="1:9" s="21" customFormat="1" ht="20.100000000000001" customHeight="1">
      <c r="A81" s="87">
        <v>15</v>
      </c>
      <c r="B81" s="88">
        <v>42809</v>
      </c>
      <c r="C81" s="13" t="s">
        <v>280</v>
      </c>
      <c r="D81" s="72" t="s">
        <v>261</v>
      </c>
      <c r="E81" s="13" t="s">
        <v>281</v>
      </c>
      <c r="F81" s="93" t="s">
        <v>282</v>
      </c>
      <c r="G81" s="90"/>
      <c r="H81" s="95">
        <v>32049600</v>
      </c>
      <c r="I81" s="92" t="s">
        <v>31</v>
      </c>
    </row>
    <row r="82" spans="1:9" s="21" customFormat="1" ht="20.100000000000001" customHeight="1">
      <c r="A82" s="87">
        <v>16</v>
      </c>
      <c r="B82" s="88">
        <v>42810</v>
      </c>
      <c r="C82" s="13" t="s">
        <v>283</v>
      </c>
      <c r="D82" s="72" t="s">
        <v>284</v>
      </c>
      <c r="E82" s="13" t="s">
        <v>285</v>
      </c>
      <c r="F82" s="93" t="s">
        <v>16</v>
      </c>
      <c r="G82" s="90"/>
      <c r="H82" s="95">
        <v>40686773</v>
      </c>
      <c r="I82" s="92" t="s">
        <v>29</v>
      </c>
    </row>
    <row r="83" spans="1:9" s="21" customFormat="1" ht="20.100000000000001" customHeight="1">
      <c r="A83" s="87">
        <v>17</v>
      </c>
      <c r="B83" s="88">
        <v>42811</v>
      </c>
      <c r="C83" s="13" t="s">
        <v>41</v>
      </c>
      <c r="D83" s="72" t="s">
        <v>32</v>
      </c>
      <c r="E83" s="13" t="s">
        <v>287</v>
      </c>
      <c r="F83" s="93" t="s">
        <v>95</v>
      </c>
      <c r="G83" s="90"/>
      <c r="H83" s="95">
        <v>10655398</v>
      </c>
      <c r="I83" s="92"/>
    </row>
    <row r="84" spans="1:9" s="21" customFormat="1" ht="20.100000000000001" customHeight="1">
      <c r="A84" s="87">
        <v>18</v>
      </c>
      <c r="B84" s="88">
        <v>42811</v>
      </c>
      <c r="C84" s="13" t="s">
        <v>42</v>
      </c>
      <c r="D84" s="72" t="s">
        <v>33</v>
      </c>
      <c r="E84" s="13" t="s">
        <v>288</v>
      </c>
      <c r="F84" s="93" t="s">
        <v>133</v>
      </c>
      <c r="G84" s="90"/>
      <c r="H84" s="95">
        <v>10655398</v>
      </c>
      <c r="I84" s="92" t="s">
        <v>29</v>
      </c>
    </row>
    <row r="85" spans="1:9" ht="20.100000000000001" customHeight="1">
      <c r="A85" s="87">
        <v>19</v>
      </c>
      <c r="B85" s="88">
        <v>42811</v>
      </c>
      <c r="C85" s="13" t="s">
        <v>117</v>
      </c>
      <c r="D85" s="72" t="s">
        <v>289</v>
      </c>
      <c r="E85" s="13" t="s">
        <v>231</v>
      </c>
      <c r="F85" s="89" t="s">
        <v>21</v>
      </c>
      <c r="G85" s="90"/>
      <c r="H85" s="95">
        <v>165658500</v>
      </c>
      <c r="I85" s="92" t="s">
        <v>29</v>
      </c>
    </row>
    <row r="86" spans="1:9" ht="20.100000000000001" customHeight="1">
      <c r="A86" s="87">
        <v>20</v>
      </c>
      <c r="B86" s="88">
        <v>42811</v>
      </c>
      <c r="C86" s="13" t="s">
        <v>290</v>
      </c>
      <c r="D86" s="72" t="s">
        <v>94</v>
      </c>
      <c r="E86" s="13" t="s">
        <v>291</v>
      </c>
      <c r="F86" s="93" t="s">
        <v>153</v>
      </c>
      <c r="G86" s="90"/>
      <c r="H86" s="95">
        <v>28043400</v>
      </c>
      <c r="I86" s="92" t="s">
        <v>29</v>
      </c>
    </row>
    <row r="87" spans="1:9" ht="20.100000000000001" customHeight="1">
      <c r="A87" s="87">
        <v>21</v>
      </c>
      <c r="B87" s="88">
        <v>42811</v>
      </c>
      <c r="C87" s="13" t="s">
        <v>273</v>
      </c>
      <c r="D87" s="72" t="s">
        <v>274</v>
      </c>
      <c r="E87" s="13" t="s">
        <v>292</v>
      </c>
      <c r="F87" s="93" t="s">
        <v>275</v>
      </c>
      <c r="G87" s="90"/>
      <c r="H87" s="95">
        <v>58068150</v>
      </c>
      <c r="I87" s="92" t="s">
        <v>29</v>
      </c>
    </row>
    <row r="88" spans="1:9" ht="20.100000000000001" customHeight="1">
      <c r="A88" s="87">
        <v>22</v>
      </c>
      <c r="B88" s="67">
        <v>42814</v>
      </c>
      <c r="C88" s="13" t="s">
        <v>43</v>
      </c>
      <c r="D88" s="72" t="s">
        <v>35</v>
      </c>
      <c r="E88" s="13" t="s">
        <v>293</v>
      </c>
      <c r="F88" s="93" t="s">
        <v>25</v>
      </c>
      <c r="G88" s="90"/>
      <c r="H88" s="95">
        <v>13026975</v>
      </c>
      <c r="I88" s="92" t="s">
        <v>29</v>
      </c>
    </row>
    <row r="89" spans="1:9" ht="20.100000000000001" customHeight="1">
      <c r="A89" s="87">
        <v>23</v>
      </c>
      <c r="B89" s="67">
        <v>42816</v>
      </c>
      <c r="C89" s="13" t="s">
        <v>23</v>
      </c>
      <c r="D89" s="72" t="s">
        <v>303</v>
      </c>
      <c r="E89" s="13" t="s">
        <v>304</v>
      </c>
      <c r="F89" s="89" t="s">
        <v>24</v>
      </c>
      <c r="G89" s="90"/>
      <c r="H89" s="95">
        <v>26387975</v>
      </c>
      <c r="I89" s="92" t="s">
        <v>29</v>
      </c>
    </row>
    <row r="90" spans="1:9" ht="20.100000000000001" customHeight="1">
      <c r="A90" s="87">
        <v>24</v>
      </c>
      <c r="B90" s="67">
        <v>42817</v>
      </c>
      <c r="C90" s="13" t="s">
        <v>302</v>
      </c>
      <c r="D90" s="72" t="s">
        <v>299</v>
      </c>
      <c r="E90" s="13" t="s">
        <v>300</v>
      </c>
      <c r="F90" s="89" t="s">
        <v>301</v>
      </c>
      <c r="G90" s="90"/>
      <c r="H90" s="95">
        <v>246944000</v>
      </c>
      <c r="I90" s="92" t="s">
        <v>29</v>
      </c>
    </row>
    <row r="91" spans="1:9" ht="20.100000000000001" customHeight="1">
      <c r="A91" s="87">
        <v>25</v>
      </c>
      <c r="B91" s="67">
        <v>42817</v>
      </c>
      <c r="C91" s="13" t="s">
        <v>211</v>
      </c>
      <c r="D91" s="72" t="s">
        <v>297</v>
      </c>
      <c r="E91" s="13" t="s">
        <v>298</v>
      </c>
      <c r="F91" s="93" t="s">
        <v>12</v>
      </c>
      <c r="G91" s="90"/>
      <c r="H91" s="95">
        <v>13147875</v>
      </c>
      <c r="I91" s="92" t="s">
        <v>29</v>
      </c>
    </row>
    <row r="92" spans="1:9" s="21" customFormat="1" ht="20.100000000000001" customHeight="1">
      <c r="A92" s="87">
        <v>26</v>
      </c>
      <c r="B92" s="88">
        <v>42818</v>
      </c>
      <c r="C92" s="13" t="s">
        <v>105</v>
      </c>
      <c r="D92" s="72" t="s">
        <v>111</v>
      </c>
      <c r="E92" s="13" t="s">
        <v>294</v>
      </c>
      <c r="F92" s="93" t="s">
        <v>96</v>
      </c>
      <c r="G92" s="90">
        <v>900</v>
      </c>
      <c r="H92" s="95"/>
      <c r="I92" s="92"/>
    </row>
    <row r="93" spans="1:9" s="21" customFormat="1" ht="20.100000000000001" customHeight="1">
      <c r="A93" s="87">
        <v>27</v>
      </c>
      <c r="B93" s="88">
        <v>42818</v>
      </c>
      <c r="C93" s="13" t="s">
        <v>117</v>
      </c>
      <c r="D93" s="72" t="s">
        <v>312</v>
      </c>
      <c r="E93" s="13" t="s">
        <v>146</v>
      </c>
      <c r="F93" s="89" t="s">
        <v>21</v>
      </c>
      <c r="G93" s="90"/>
      <c r="H93" s="95">
        <v>25959125</v>
      </c>
      <c r="I93" s="92" t="s">
        <v>29</v>
      </c>
    </row>
    <row r="94" spans="1:9" s="21" customFormat="1" ht="20.100000000000001" customHeight="1">
      <c r="A94" s="87">
        <v>28</v>
      </c>
      <c r="B94" s="88">
        <v>42818</v>
      </c>
      <c r="C94" s="13" t="s">
        <v>295</v>
      </c>
      <c r="D94" s="72" t="s">
        <v>184</v>
      </c>
      <c r="E94" s="13" t="s">
        <v>296</v>
      </c>
      <c r="F94" s="93" t="s">
        <v>27</v>
      </c>
      <c r="G94" s="90"/>
      <c r="H94" s="95">
        <v>52260335</v>
      </c>
      <c r="I94" s="92" t="s">
        <v>29</v>
      </c>
    </row>
    <row r="95" spans="1:9" s="21" customFormat="1" ht="20.100000000000001" customHeight="1">
      <c r="A95" s="87">
        <v>29</v>
      </c>
      <c r="B95" s="88">
        <v>42818</v>
      </c>
      <c r="C95" s="13" t="s">
        <v>305</v>
      </c>
      <c r="D95" s="112" t="s">
        <v>163</v>
      </c>
      <c r="E95" s="13" t="s">
        <v>293</v>
      </c>
      <c r="F95" s="93" t="s">
        <v>124</v>
      </c>
      <c r="G95" s="90"/>
      <c r="H95" s="95">
        <v>9352700</v>
      </c>
      <c r="I95" s="92" t="s">
        <v>29</v>
      </c>
    </row>
    <row r="96" spans="1:9" s="21" customFormat="1" ht="20.100000000000001" customHeight="1">
      <c r="A96" s="87">
        <v>30</v>
      </c>
      <c r="B96" s="88">
        <v>42821</v>
      </c>
      <c r="C96" s="13" t="s">
        <v>99</v>
      </c>
      <c r="D96" s="112" t="s">
        <v>30</v>
      </c>
      <c r="E96" s="13" t="s">
        <v>306</v>
      </c>
      <c r="F96" s="93" t="s">
        <v>138</v>
      </c>
      <c r="G96" s="90"/>
      <c r="H96" s="95">
        <v>29060175</v>
      </c>
      <c r="I96" s="92" t="s">
        <v>29</v>
      </c>
    </row>
    <row r="97" spans="1:9" s="21" customFormat="1" ht="20.100000000000001" customHeight="1">
      <c r="A97" s="87">
        <v>31</v>
      </c>
      <c r="B97" s="88">
        <v>42823</v>
      </c>
      <c r="C97" s="13" t="s">
        <v>23</v>
      </c>
      <c r="D97" s="112" t="s">
        <v>310</v>
      </c>
      <c r="E97" s="13" t="s">
        <v>309</v>
      </c>
      <c r="F97" s="89" t="s">
        <v>24</v>
      </c>
      <c r="G97" s="90"/>
      <c r="H97" s="95">
        <v>56011200</v>
      </c>
      <c r="I97" s="92" t="s">
        <v>29</v>
      </c>
    </row>
    <row r="98" spans="1:9" s="21" customFormat="1" ht="20.100000000000001" customHeight="1">
      <c r="A98" s="87">
        <v>32</v>
      </c>
      <c r="B98" s="88">
        <v>42825</v>
      </c>
      <c r="C98" s="13" t="s">
        <v>36</v>
      </c>
      <c r="D98" s="112" t="s">
        <v>37</v>
      </c>
      <c r="E98" s="13" t="s">
        <v>307</v>
      </c>
      <c r="F98" s="93" t="s">
        <v>186</v>
      </c>
      <c r="G98" s="90"/>
      <c r="H98" s="95">
        <v>9335200</v>
      </c>
      <c r="I98" s="92" t="s">
        <v>29</v>
      </c>
    </row>
    <row r="99" spans="1:9" s="21" customFormat="1" ht="20.100000000000001" customHeight="1">
      <c r="A99" s="87">
        <v>33</v>
      </c>
      <c r="B99" s="88">
        <v>42825</v>
      </c>
      <c r="C99" s="13" t="s">
        <v>311</v>
      </c>
      <c r="D99" s="112" t="s">
        <v>184</v>
      </c>
      <c r="E99" s="13" t="s">
        <v>276</v>
      </c>
      <c r="F99" s="93" t="s">
        <v>186</v>
      </c>
      <c r="G99" s="90"/>
      <c r="H99" s="95">
        <v>4000000</v>
      </c>
      <c r="I99" s="92" t="s">
        <v>29</v>
      </c>
    </row>
    <row r="100" spans="1:9" s="21" customFormat="1" ht="20.100000000000001" customHeight="1">
      <c r="A100" s="87">
        <v>34</v>
      </c>
      <c r="B100" s="88">
        <v>42825</v>
      </c>
      <c r="C100" s="13" t="s">
        <v>313</v>
      </c>
      <c r="D100" s="112" t="s">
        <v>314</v>
      </c>
      <c r="E100" s="13" t="s">
        <v>315</v>
      </c>
      <c r="F100" s="93" t="s">
        <v>93</v>
      </c>
      <c r="G100" s="90"/>
      <c r="H100" s="95">
        <v>300347800</v>
      </c>
      <c r="I100" s="92" t="s">
        <v>29</v>
      </c>
    </row>
    <row r="101" spans="1:9" s="21" customFormat="1" ht="20.100000000000001" customHeight="1">
      <c r="A101" s="87">
        <v>35</v>
      </c>
      <c r="B101" s="88">
        <v>42825</v>
      </c>
      <c r="C101" s="13" t="s">
        <v>19</v>
      </c>
      <c r="D101" s="72" t="s">
        <v>316</v>
      </c>
      <c r="E101" s="13" t="s">
        <v>304</v>
      </c>
      <c r="F101" s="89" t="s">
        <v>20</v>
      </c>
      <c r="G101" s="90"/>
      <c r="H101" s="95">
        <v>257867300</v>
      </c>
      <c r="I101" s="92" t="s">
        <v>29</v>
      </c>
    </row>
    <row r="102" spans="1:9" ht="20.100000000000001" customHeight="1">
      <c r="A102" s="87"/>
      <c r="B102" s="67"/>
      <c r="C102" s="58"/>
      <c r="D102" s="58"/>
      <c r="E102" s="58"/>
      <c r="F102" s="69"/>
      <c r="G102" s="70"/>
      <c r="H102" s="96"/>
      <c r="I102" s="68"/>
    </row>
    <row r="103" spans="1:9" ht="20.100000000000001" customHeight="1">
      <c r="A103" s="121"/>
      <c r="B103" s="122"/>
      <c r="C103" s="133" t="s">
        <v>251</v>
      </c>
      <c r="D103" s="134"/>
      <c r="E103" s="134"/>
      <c r="F103" s="135"/>
      <c r="G103" s="123">
        <f>SUM(G67:G102)</f>
        <v>7005</v>
      </c>
      <c r="H103" s="125">
        <f>SUM(H68:H102)</f>
        <v>2267718269</v>
      </c>
      <c r="I103" s="120"/>
    </row>
    <row r="104" spans="1:9" ht="20.100000000000001" customHeight="1">
      <c r="A104" s="136" t="s">
        <v>308</v>
      </c>
      <c r="B104" s="137"/>
      <c r="C104" s="58"/>
      <c r="D104" s="58"/>
      <c r="E104" s="58"/>
      <c r="F104" s="69"/>
      <c r="G104" s="70"/>
      <c r="H104" s="70"/>
      <c r="I104" s="68"/>
    </row>
    <row r="105" spans="1:9" s="21" customFormat="1" ht="20.100000000000001" customHeight="1">
      <c r="A105" s="87">
        <v>1</v>
      </c>
      <c r="B105" s="88">
        <v>42829</v>
      </c>
      <c r="C105" s="13" t="s">
        <v>331</v>
      </c>
      <c r="D105" s="72" t="s">
        <v>332</v>
      </c>
      <c r="E105" s="13" t="s">
        <v>333</v>
      </c>
      <c r="F105" s="93" t="s">
        <v>100</v>
      </c>
      <c r="G105" s="90">
        <v>1302.5</v>
      </c>
      <c r="H105" s="90"/>
      <c r="I105" s="9" t="s">
        <v>525</v>
      </c>
    </row>
    <row r="106" spans="1:9" s="21" customFormat="1" ht="20.100000000000001" customHeight="1">
      <c r="A106" s="87">
        <v>2</v>
      </c>
      <c r="B106" s="88">
        <v>42830</v>
      </c>
      <c r="C106" s="13" t="s">
        <v>117</v>
      </c>
      <c r="D106" s="72" t="s">
        <v>318</v>
      </c>
      <c r="E106" s="13" t="s">
        <v>159</v>
      </c>
      <c r="F106" s="89" t="s">
        <v>21</v>
      </c>
      <c r="G106" s="90"/>
      <c r="H106" s="90">
        <v>160176650</v>
      </c>
      <c r="I106" s="92" t="s">
        <v>29</v>
      </c>
    </row>
    <row r="107" spans="1:9" s="21" customFormat="1" ht="20.100000000000001" customHeight="1">
      <c r="A107" s="87">
        <v>3</v>
      </c>
      <c r="B107" s="88">
        <v>42835</v>
      </c>
      <c r="C107" s="13" t="s">
        <v>319</v>
      </c>
      <c r="D107" s="72" t="s">
        <v>320</v>
      </c>
      <c r="E107" s="13" t="s">
        <v>321</v>
      </c>
      <c r="F107" s="93" t="s">
        <v>229</v>
      </c>
      <c r="G107" s="90"/>
      <c r="H107" s="90">
        <v>13026975</v>
      </c>
      <c r="I107" s="92" t="s">
        <v>29</v>
      </c>
    </row>
    <row r="108" spans="1:9" s="21" customFormat="1" ht="20.100000000000001" customHeight="1">
      <c r="A108" s="87">
        <v>4</v>
      </c>
      <c r="B108" s="88">
        <v>42835</v>
      </c>
      <c r="C108" s="13" t="s">
        <v>169</v>
      </c>
      <c r="D108" s="72" t="s">
        <v>322</v>
      </c>
      <c r="E108" s="13" t="s">
        <v>323</v>
      </c>
      <c r="F108" s="93" t="s">
        <v>13</v>
      </c>
      <c r="G108" s="90"/>
      <c r="H108" s="90">
        <v>12358925</v>
      </c>
      <c r="I108" s="92" t="s">
        <v>29</v>
      </c>
    </row>
    <row r="109" spans="1:9" s="21" customFormat="1" ht="20.100000000000001" customHeight="1">
      <c r="A109" s="87">
        <v>5</v>
      </c>
      <c r="B109" s="88">
        <v>42836</v>
      </c>
      <c r="C109" s="13" t="s">
        <v>44</v>
      </c>
      <c r="D109" s="72" t="s">
        <v>103</v>
      </c>
      <c r="E109" s="13" t="s">
        <v>291</v>
      </c>
      <c r="F109" s="93" t="s">
        <v>324</v>
      </c>
      <c r="G109" s="90"/>
      <c r="H109" s="90">
        <v>28990575</v>
      </c>
      <c r="I109" s="92" t="s">
        <v>29</v>
      </c>
    </row>
    <row r="110" spans="1:9" s="21" customFormat="1" ht="20.100000000000001" customHeight="1">
      <c r="A110" s="87">
        <v>6</v>
      </c>
      <c r="B110" s="88">
        <v>42836</v>
      </c>
      <c r="C110" s="13" t="s">
        <v>211</v>
      </c>
      <c r="D110" s="72" t="s">
        <v>325</v>
      </c>
      <c r="E110" s="13" t="s">
        <v>326</v>
      </c>
      <c r="F110" s="93" t="s">
        <v>102</v>
      </c>
      <c r="G110" s="90"/>
      <c r="H110" s="90">
        <v>26030550</v>
      </c>
      <c r="I110" s="92" t="s">
        <v>29</v>
      </c>
    </row>
    <row r="111" spans="1:9" s="21" customFormat="1" ht="20.100000000000001" customHeight="1">
      <c r="A111" s="87">
        <v>7</v>
      </c>
      <c r="B111" s="88">
        <v>42836</v>
      </c>
      <c r="C111" s="13" t="s">
        <v>327</v>
      </c>
      <c r="D111" s="72" t="s">
        <v>328</v>
      </c>
      <c r="E111" s="13" t="s">
        <v>329</v>
      </c>
      <c r="F111" s="93" t="s">
        <v>330</v>
      </c>
      <c r="G111" s="90"/>
      <c r="H111" s="90">
        <v>77974650</v>
      </c>
      <c r="I111" s="92" t="s">
        <v>341</v>
      </c>
    </row>
    <row r="112" spans="1:9" s="21" customFormat="1" ht="20.100000000000001" customHeight="1">
      <c r="A112" s="87">
        <v>8</v>
      </c>
      <c r="B112" s="88">
        <v>42837</v>
      </c>
      <c r="C112" s="13" t="s">
        <v>19</v>
      </c>
      <c r="D112" s="72" t="s">
        <v>334</v>
      </c>
      <c r="E112" s="13" t="s">
        <v>335</v>
      </c>
      <c r="F112" s="89" t="s">
        <v>20</v>
      </c>
      <c r="G112" s="90"/>
      <c r="H112" s="90">
        <v>115049925</v>
      </c>
      <c r="I112" s="92" t="s">
        <v>29</v>
      </c>
    </row>
    <row r="113" spans="1:9" s="21" customFormat="1" ht="20.100000000000001" customHeight="1">
      <c r="A113" s="87">
        <v>9</v>
      </c>
      <c r="B113" s="88">
        <v>42838</v>
      </c>
      <c r="C113" s="13" t="s">
        <v>154</v>
      </c>
      <c r="D113" s="72" t="s">
        <v>94</v>
      </c>
      <c r="E113" s="13" t="s">
        <v>309</v>
      </c>
      <c r="F113" s="93" t="s">
        <v>102</v>
      </c>
      <c r="G113" s="90"/>
      <c r="H113" s="90">
        <v>28043400</v>
      </c>
      <c r="I113" s="92" t="s">
        <v>29</v>
      </c>
    </row>
    <row r="114" spans="1:9" s="21" customFormat="1" ht="20.100000000000001" customHeight="1">
      <c r="A114" s="87">
        <v>10</v>
      </c>
      <c r="B114" s="88">
        <v>42838</v>
      </c>
      <c r="C114" s="13" t="s">
        <v>91</v>
      </c>
      <c r="D114" s="72" t="s">
        <v>336</v>
      </c>
      <c r="E114" s="13" t="s">
        <v>146</v>
      </c>
      <c r="F114" s="89" t="s">
        <v>92</v>
      </c>
      <c r="G114" s="90"/>
      <c r="H114" s="90">
        <v>33846440</v>
      </c>
      <c r="I114" s="92" t="s">
        <v>29</v>
      </c>
    </row>
    <row r="115" spans="1:9" s="21" customFormat="1" ht="20.100000000000001" customHeight="1">
      <c r="A115" s="87">
        <v>11</v>
      </c>
      <c r="B115" s="88">
        <v>42842</v>
      </c>
      <c r="C115" s="13" t="s">
        <v>38</v>
      </c>
      <c r="D115" s="72" t="s">
        <v>337</v>
      </c>
      <c r="E115" s="13" t="s">
        <v>338</v>
      </c>
      <c r="F115" s="93" t="s">
        <v>229</v>
      </c>
      <c r="G115" s="90"/>
      <c r="H115" s="90">
        <v>127910400</v>
      </c>
      <c r="I115" s="92" t="s">
        <v>29</v>
      </c>
    </row>
    <row r="116" spans="1:9" s="21" customFormat="1" ht="20.100000000000001" customHeight="1">
      <c r="A116" s="87">
        <v>12</v>
      </c>
      <c r="B116" s="88">
        <v>42843</v>
      </c>
      <c r="C116" s="13" t="s">
        <v>339</v>
      </c>
      <c r="D116" s="72" t="s">
        <v>328</v>
      </c>
      <c r="E116" s="13" t="s">
        <v>340</v>
      </c>
      <c r="F116" s="93" t="s">
        <v>9</v>
      </c>
      <c r="G116" s="90"/>
      <c r="H116" s="90">
        <v>80566830</v>
      </c>
      <c r="I116" s="92" t="s">
        <v>341</v>
      </c>
    </row>
    <row r="117" spans="1:9" s="21" customFormat="1" ht="20.100000000000001" customHeight="1">
      <c r="A117" s="87">
        <v>13</v>
      </c>
      <c r="B117" s="88">
        <v>42843</v>
      </c>
      <c r="C117" s="13" t="s">
        <v>23</v>
      </c>
      <c r="D117" s="72" t="s">
        <v>342</v>
      </c>
      <c r="E117" s="13" t="s">
        <v>343</v>
      </c>
      <c r="F117" s="89" t="s">
        <v>24</v>
      </c>
      <c r="G117" s="90"/>
      <c r="H117" s="90">
        <v>13990200</v>
      </c>
      <c r="I117" s="92" t="s">
        <v>29</v>
      </c>
    </row>
    <row r="118" spans="1:9" s="21" customFormat="1" ht="20.100000000000001" customHeight="1">
      <c r="A118" s="87">
        <v>14</v>
      </c>
      <c r="B118" s="88">
        <v>42843</v>
      </c>
      <c r="C118" s="13" t="s">
        <v>23</v>
      </c>
      <c r="D118" s="72" t="s">
        <v>345</v>
      </c>
      <c r="E118" s="13" t="s">
        <v>346</v>
      </c>
      <c r="F118" s="89" t="s">
        <v>24</v>
      </c>
      <c r="G118" s="90"/>
      <c r="H118" s="90">
        <v>279909000</v>
      </c>
      <c r="I118" s="92" t="s">
        <v>29</v>
      </c>
    </row>
    <row r="119" spans="1:9" s="21" customFormat="1" ht="20.100000000000001" customHeight="1">
      <c r="A119" s="87">
        <v>15</v>
      </c>
      <c r="B119" s="88">
        <v>42844</v>
      </c>
      <c r="C119" s="13" t="s">
        <v>23</v>
      </c>
      <c r="D119" s="72" t="s">
        <v>344</v>
      </c>
      <c r="E119" s="13" t="s">
        <v>343</v>
      </c>
      <c r="F119" s="89" t="s">
        <v>24</v>
      </c>
      <c r="G119" s="90"/>
      <c r="H119" s="90">
        <v>19153250</v>
      </c>
      <c r="I119" s="92" t="s">
        <v>29</v>
      </c>
    </row>
    <row r="120" spans="1:9" s="21" customFormat="1" ht="20.100000000000001" customHeight="1">
      <c r="A120" s="87">
        <v>16</v>
      </c>
      <c r="B120" s="88">
        <v>42844</v>
      </c>
      <c r="C120" s="13" t="s">
        <v>105</v>
      </c>
      <c r="D120" s="72" t="s">
        <v>111</v>
      </c>
      <c r="E120" s="13" t="s">
        <v>333</v>
      </c>
      <c r="F120" s="93" t="s">
        <v>12</v>
      </c>
      <c r="G120" s="90">
        <v>900</v>
      </c>
      <c r="H120" s="90"/>
      <c r="I120" s="92"/>
    </row>
    <row r="121" spans="1:9" s="21" customFormat="1" ht="20.100000000000001" customHeight="1">
      <c r="A121" s="87">
        <v>17</v>
      </c>
      <c r="B121" s="88">
        <v>42845</v>
      </c>
      <c r="C121" s="13" t="s">
        <v>349</v>
      </c>
      <c r="D121" s="72" t="s">
        <v>350</v>
      </c>
      <c r="E121" s="13" t="s">
        <v>343</v>
      </c>
      <c r="F121" s="89" t="s">
        <v>24</v>
      </c>
      <c r="G121" s="90"/>
      <c r="H121" s="90">
        <v>26981100</v>
      </c>
      <c r="I121" s="92" t="s">
        <v>29</v>
      </c>
    </row>
    <row r="122" spans="1:9" s="21" customFormat="1" ht="20.100000000000001" customHeight="1">
      <c r="A122" s="87">
        <v>18</v>
      </c>
      <c r="B122" s="88">
        <v>42846</v>
      </c>
      <c r="C122" s="13" t="s">
        <v>43</v>
      </c>
      <c r="D122" s="72" t="s">
        <v>35</v>
      </c>
      <c r="E122" s="13" t="s">
        <v>351</v>
      </c>
      <c r="F122" s="93" t="s">
        <v>14</v>
      </c>
      <c r="G122" s="90"/>
      <c r="H122" s="90">
        <v>12990900</v>
      </c>
      <c r="I122" s="92" t="s">
        <v>29</v>
      </c>
    </row>
    <row r="123" spans="1:9" s="21" customFormat="1" ht="20.100000000000001" customHeight="1">
      <c r="A123" s="87">
        <v>19</v>
      </c>
      <c r="B123" s="88">
        <v>42846</v>
      </c>
      <c r="C123" s="13" t="s">
        <v>352</v>
      </c>
      <c r="D123" s="72" t="s">
        <v>353</v>
      </c>
      <c r="E123" s="13" t="s">
        <v>335</v>
      </c>
      <c r="F123" s="89" t="s">
        <v>354</v>
      </c>
      <c r="G123" s="90"/>
      <c r="H123" s="90">
        <v>233199050</v>
      </c>
      <c r="I123" s="92" t="s">
        <v>29</v>
      </c>
    </row>
    <row r="124" spans="1:9" s="21" customFormat="1" ht="20.100000000000001" customHeight="1">
      <c r="A124" s="87">
        <v>20</v>
      </c>
      <c r="B124" s="88">
        <v>42851</v>
      </c>
      <c r="C124" s="13" t="s">
        <v>355</v>
      </c>
      <c r="D124" s="72" t="s">
        <v>106</v>
      </c>
      <c r="E124" s="13" t="s">
        <v>356</v>
      </c>
      <c r="F124" s="93" t="s">
        <v>11</v>
      </c>
      <c r="G124" s="90"/>
      <c r="H124" s="90">
        <v>59468795</v>
      </c>
      <c r="I124" s="92" t="s">
        <v>358</v>
      </c>
    </row>
    <row r="125" spans="1:9" s="21" customFormat="1" ht="20.100000000000001" customHeight="1">
      <c r="A125" s="87">
        <v>21</v>
      </c>
      <c r="B125" s="88">
        <v>42851</v>
      </c>
      <c r="C125" s="13" t="s">
        <v>302</v>
      </c>
      <c r="D125" s="72" t="s">
        <v>363</v>
      </c>
      <c r="E125" s="13" t="s">
        <v>240</v>
      </c>
      <c r="F125" s="89" t="s">
        <v>301</v>
      </c>
      <c r="G125" s="90"/>
      <c r="H125" s="90">
        <v>122933400</v>
      </c>
      <c r="I125" s="92" t="s">
        <v>29</v>
      </c>
    </row>
    <row r="126" spans="1:9" s="21" customFormat="1" ht="20.100000000000001" customHeight="1">
      <c r="A126" s="87">
        <v>22</v>
      </c>
      <c r="B126" s="88">
        <v>42853</v>
      </c>
      <c r="C126" s="13" t="s">
        <v>42</v>
      </c>
      <c r="D126" s="72" t="s">
        <v>33</v>
      </c>
      <c r="E126" s="13" t="s">
        <v>359</v>
      </c>
      <c r="F126" s="93" t="s">
        <v>96</v>
      </c>
      <c r="G126" s="90"/>
      <c r="H126" s="90">
        <v>10625890</v>
      </c>
      <c r="I126" s="92" t="s">
        <v>29</v>
      </c>
    </row>
    <row r="127" spans="1:9" s="21" customFormat="1" ht="20.100000000000001" customHeight="1">
      <c r="A127" s="87">
        <v>23</v>
      </c>
      <c r="B127" s="88">
        <v>42853</v>
      </c>
      <c r="C127" s="13" t="s">
        <v>36</v>
      </c>
      <c r="D127" s="72" t="s">
        <v>37</v>
      </c>
      <c r="E127" s="13" t="s">
        <v>361</v>
      </c>
      <c r="F127" s="93" t="s">
        <v>9</v>
      </c>
      <c r="G127" s="90"/>
      <c r="H127" s="90">
        <v>9278500</v>
      </c>
      <c r="I127" s="92" t="s">
        <v>29</v>
      </c>
    </row>
    <row r="128" spans="1:9" s="21" customFormat="1" ht="20.100000000000001" customHeight="1">
      <c r="A128" s="87">
        <v>24</v>
      </c>
      <c r="B128" s="88">
        <v>42853</v>
      </c>
      <c r="C128" s="13" t="s">
        <v>360</v>
      </c>
      <c r="D128" s="72" t="s">
        <v>163</v>
      </c>
      <c r="E128" s="13" t="s">
        <v>362</v>
      </c>
      <c r="F128" s="93" t="s">
        <v>22</v>
      </c>
      <c r="G128" s="90"/>
      <c r="H128" s="90">
        <v>4667600</v>
      </c>
      <c r="I128" s="92" t="s">
        <v>29</v>
      </c>
    </row>
    <row r="129" spans="1:9" ht="20.100000000000001" customHeight="1">
      <c r="A129" s="66"/>
      <c r="B129" s="67"/>
      <c r="C129" s="58"/>
      <c r="D129" s="58"/>
      <c r="E129" s="58"/>
      <c r="F129" s="69"/>
      <c r="G129" s="70"/>
      <c r="H129" s="70"/>
      <c r="I129" s="68"/>
    </row>
    <row r="130" spans="1:9" ht="20.100000000000001" customHeight="1">
      <c r="A130" s="121"/>
      <c r="B130" s="122"/>
      <c r="C130" s="133" t="s">
        <v>317</v>
      </c>
      <c r="D130" s="134"/>
      <c r="E130" s="134"/>
      <c r="F130" s="135"/>
      <c r="G130" s="123">
        <f>SUM(G105:G129)</f>
        <v>2202.5</v>
      </c>
      <c r="H130" s="123">
        <f>SUM(H105:H129)</f>
        <v>1497173005</v>
      </c>
      <c r="I130" s="120"/>
    </row>
    <row r="131" spans="1:9" ht="20.100000000000001" customHeight="1">
      <c r="A131" s="136" t="s">
        <v>347</v>
      </c>
      <c r="B131" s="137"/>
      <c r="C131" s="7"/>
      <c r="D131" s="9"/>
      <c r="E131" s="7"/>
      <c r="F131" s="71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2" t="s">
        <v>369</v>
      </c>
      <c r="E135" s="13" t="s">
        <v>335</v>
      </c>
      <c r="F135" s="89" t="s">
        <v>24</v>
      </c>
      <c r="G135" s="90"/>
      <c r="H135" s="90">
        <v>68073900</v>
      </c>
      <c r="I135" s="92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525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1"/>
      <c r="B161" s="122"/>
      <c r="C161" s="133" t="s">
        <v>348</v>
      </c>
      <c r="D161" s="134"/>
      <c r="E161" s="134"/>
      <c r="F161" s="135"/>
      <c r="G161" s="123">
        <f>SUM(G132:G160)</f>
        <v>3300</v>
      </c>
      <c r="H161" s="123">
        <f>SUM(H132:H160)</f>
        <v>1326297291</v>
      </c>
      <c r="I161" s="120"/>
    </row>
    <row r="162" spans="1:9" ht="20.100000000000001" customHeight="1">
      <c r="A162" s="136" t="s">
        <v>406</v>
      </c>
      <c r="B162" s="137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525</v>
      </c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6"/>
      <c r="B183" s="67"/>
      <c r="C183" s="114"/>
      <c r="D183" s="115"/>
      <c r="E183" s="116"/>
      <c r="F183" s="117"/>
      <c r="G183" s="118"/>
      <c r="H183" s="118"/>
      <c r="I183" s="9"/>
    </row>
    <row r="184" spans="1:9" ht="20.100000000000001" customHeight="1">
      <c r="A184" s="121"/>
      <c r="B184" s="122"/>
      <c r="C184" s="133" t="s">
        <v>430</v>
      </c>
      <c r="D184" s="134"/>
      <c r="E184" s="134"/>
      <c r="F184" s="135"/>
      <c r="G184" s="123">
        <f>SUM(G162:G182)</f>
        <v>8002.5</v>
      </c>
      <c r="H184" s="123">
        <f>SUM(H162:H182)</f>
        <v>1100796578</v>
      </c>
      <c r="I184" s="120"/>
    </row>
    <row r="185" spans="1:9" ht="20.100000000000001" customHeight="1">
      <c r="A185" s="136" t="s">
        <v>431</v>
      </c>
      <c r="B185" s="137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19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19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19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19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3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3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3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3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3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525</v>
      </c>
    </row>
    <row r="197" spans="1:9" ht="20.100000000000001" customHeight="1">
      <c r="A197" s="7">
        <v>12</v>
      </c>
      <c r="B197" s="113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3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3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3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3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3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3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3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3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3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3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3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3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3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3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3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3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7">
        <v>29</v>
      </c>
      <c r="B214" s="113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customHeight="1">
      <c r="A215" s="7">
        <v>30</v>
      </c>
      <c r="B215" s="113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customHeight="1">
      <c r="A216" s="7">
        <v>31</v>
      </c>
      <c r="B216" s="113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customHeight="1">
      <c r="A217" s="7">
        <v>32</v>
      </c>
      <c r="B217" s="113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customHeight="1">
      <c r="A218" s="7">
        <v>33</v>
      </c>
      <c r="B218" s="113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customHeight="1">
      <c r="A219" s="7"/>
      <c r="B219" s="113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1"/>
      <c r="B220" s="122"/>
      <c r="C220" s="133" t="s">
        <v>447</v>
      </c>
      <c r="D220" s="134"/>
      <c r="E220" s="134"/>
      <c r="F220" s="135"/>
      <c r="G220" s="123">
        <f>SUM(G185:G218)</f>
        <v>4532.5</v>
      </c>
      <c r="H220" s="123">
        <f>SUM(H185:H218)</f>
        <v>1427209564</v>
      </c>
      <c r="I220" s="120"/>
    </row>
    <row r="221" spans="1:9" ht="20.100000000000001" customHeight="1">
      <c r="A221" s="136" t="s">
        <v>446</v>
      </c>
      <c r="B221" s="137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1</v>
      </c>
      <c r="B222" s="113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customHeight="1">
      <c r="A223" s="7">
        <v>2</v>
      </c>
      <c r="B223" s="113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customHeight="1">
      <c r="A224" s="7">
        <v>3</v>
      </c>
      <c r="B224" s="113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customHeight="1">
      <c r="A225" s="13">
        <v>4</v>
      </c>
      <c r="B225" s="126">
        <v>42949</v>
      </c>
      <c r="C225" s="13" t="s">
        <v>23</v>
      </c>
      <c r="D225" s="62" t="s">
        <v>515</v>
      </c>
      <c r="E225" s="13" t="s">
        <v>516</v>
      </c>
      <c r="F225" s="13" t="s">
        <v>24</v>
      </c>
      <c r="G225" s="64"/>
      <c r="H225" s="64">
        <v>630954800</v>
      </c>
      <c r="I225" s="62" t="s">
        <v>29</v>
      </c>
    </row>
    <row r="226" spans="1:9" ht="20.100000000000001" customHeight="1">
      <c r="A226" s="7">
        <v>5</v>
      </c>
      <c r="B226" s="113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customHeight="1">
      <c r="A227" s="7">
        <v>6</v>
      </c>
      <c r="B227" s="113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customHeight="1">
      <c r="A228" s="7">
        <v>7</v>
      </c>
      <c r="B228" s="113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customHeight="1">
      <c r="A229" s="7">
        <v>8</v>
      </c>
      <c r="B229" s="113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customHeight="1">
      <c r="A230" s="7">
        <v>9</v>
      </c>
      <c r="B230" s="113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customHeight="1">
      <c r="A231" s="7">
        <v>10</v>
      </c>
      <c r="B231" s="113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customHeight="1">
      <c r="A232" s="7">
        <v>11</v>
      </c>
      <c r="B232" s="113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customHeight="1">
      <c r="A233" s="7">
        <v>12</v>
      </c>
      <c r="B233" s="113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customHeight="1">
      <c r="A234" s="7">
        <v>13</v>
      </c>
      <c r="B234" s="113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1">
        <v>47970000</v>
      </c>
      <c r="I234" s="9" t="s">
        <v>29</v>
      </c>
    </row>
    <row r="235" spans="1:9" ht="20.100000000000001" customHeight="1">
      <c r="A235" s="7">
        <v>14</v>
      </c>
      <c r="B235" s="113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1"/>
      <c r="I235" s="9" t="s">
        <v>525</v>
      </c>
    </row>
    <row r="236" spans="1:9" ht="20.100000000000001" customHeight="1">
      <c r="A236" s="7">
        <v>15</v>
      </c>
      <c r="B236" s="113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1">
        <v>111829200</v>
      </c>
      <c r="I236" s="9" t="s">
        <v>29</v>
      </c>
    </row>
    <row r="237" spans="1:9" ht="20.100000000000001" customHeight="1">
      <c r="A237" s="7">
        <v>16</v>
      </c>
      <c r="B237" s="113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1">
        <v>10665765</v>
      </c>
      <c r="I237" s="9" t="s">
        <v>29</v>
      </c>
    </row>
    <row r="238" spans="1:9" ht="20.100000000000001" customHeight="1">
      <c r="A238" s="7">
        <v>17</v>
      </c>
      <c r="B238" s="113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1">
        <v>36410715</v>
      </c>
      <c r="I238" s="9"/>
    </row>
    <row r="239" spans="1:9" ht="20.100000000000001" customHeight="1">
      <c r="A239" s="7">
        <v>18</v>
      </c>
      <c r="B239" s="113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1">
        <v>30927850</v>
      </c>
      <c r="I239" s="9" t="s">
        <v>29</v>
      </c>
    </row>
    <row r="240" spans="1:9" ht="20.100000000000001" customHeight="1">
      <c r="A240" s="7">
        <v>19</v>
      </c>
      <c r="B240" s="113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1">
        <v>38940525</v>
      </c>
      <c r="I240" s="9" t="s">
        <v>29</v>
      </c>
    </row>
    <row r="241" spans="1:9" ht="20.100000000000001" customHeight="1">
      <c r="A241" s="7">
        <v>20</v>
      </c>
      <c r="B241" s="113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1">
        <v>1000000</v>
      </c>
      <c r="I241" s="9"/>
    </row>
    <row r="242" spans="1:9" ht="20.100000000000001" customHeight="1">
      <c r="A242" s="7">
        <v>21</v>
      </c>
      <c r="B242" s="113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1">
        <v>14283555</v>
      </c>
      <c r="I242" s="9" t="s">
        <v>29</v>
      </c>
    </row>
    <row r="243" spans="1:9" ht="20.100000000000001" customHeight="1">
      <c r="A243" s="7">
        <v>22</v>
      </c>
      <c r="B243" s="113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1">
        <v>13551065</v>
      </c>
      <c r="I243" s="9"/>
    </row>
    <row r="244" spans="1:9" ht="20.100000000000001" customHeight="1">
      <c r="A244" s="7">
        <v>23</v>
      </c>
      <c r="B244" s="113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1">
        <v>66422510</v>
      </c>
      <c r="I244" s="9" t="s">
        <v>29</v>
      </c>
    </row>
    <row r="245" spans="1:9" ht="20.100000000000001" customHeight="1">
      <c r="A245" s="7">
        <v>24</v>
      </c>
      <c r="B245" s="113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1">
        <v>12985050</v>
      </c>
      <c r="I245" s="9" t="s">
        <v>29</v>
      </c>
    </row>
    <row r="246" spans="1:9" ht="20.100000000000001" customHeight="1">
      <c r="A246" s="7">
        <v>25</v>
      </c>
      <c r="B246" s="113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1">
        <v>143834400</v>
      </c>
      <c r="I246" s="9" t="s">
        <v>29</v>
      </c>
    </row>
    <row r="247" spans="1:9" ht="20.100000000000001" customHeight="1">
      <c r="A247" s="7">
        <v>26</v>
      </c>
      <c r="B247" s="113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1">
        <v>10654400</v>
      </c>
      <c r="I247" s="9" t="s">
        <v>29</v>
      </c>
    </row>
    <row r="248" spans="1:9" ht="20.100000000000001" customHeight="1">
      <c r="A248" s="7">
        <v>27</v>
      </c>
      <c r="B248" s="113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1">
        <v>115712375</v>
      </c>
      <c r="I248" s="9" t="s">
        <v>29</v>
      </c>
    </row>
    <row r="249" spans="1:9" ht="20.100000000000001" customHeight="1">
      <c r="A249" s="7">
        <v>28</v>
      </c>
      <c r="B249" s="113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1">
        <v>36105800</v>
      </c>
      <c r="I249" s="9" t="s">
        <v>29</v>
      </c>
    </row>
    <row r="250" spans="1:9" ht="20.100000000000001" customHeight="1">
      <c r="A250" s="7">
        <v>29</v>
      </c>
      <c r="B250" s="113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1">
        <v>26962950</v>
      </c>
      <c r="I250" s="9" t="s">
        <v>29</v>
      </c>
    </row>
    <row r="251" spans="1:9" ht="20.100000000000001" customHeight="1">
      <c r="A251" s="121"/>
      <c r="B251" s="122"/>
      <c r="C251" s="133" t="s">
        <v>504</v>
      </c>
      <c r="D251" s="134"/>
      <c r="E251" s="134"/>
      <c r="F251" s="135"/>
      <c r="G251" s="123">
        <f>SUM(G222:G248)</f>
        <v>1017.5</v>
      </c>
      <c r="H251" s="123">
        <f>SUM(H222:H250)</f>
        <v>1759004412</v>
      </c>
      <c r="I251" s="123"/>
    </row>
    <row r="252" spans="1:9" ht="20.100000000000001" customHeight="1">
      <c r="A252" s="136" t="s">
        <v>503</v>
      </c>
      <c r="B252" s="13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>
        <v>1</v>
      </c>
      <c r="B253" s="113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1"/>
      <c r="I253" s="9"/>
    </row>
    <row r="254" spans="1:9" ht="20.100000000000001" customHeight="1">
      <c r="A254" s="7">
        <v>2</v>
      </c>
      <c r="B254" s="113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1">
        <v>374846548</v>
      </c>
      <c r="I254" s="9" t="s">
        <v>29</v>
      </c>
    </row>
    <row r="255" spans="1:9" ht="20.100000000000001" customHeight="1">
      <c r="A255" s="7">
        <v>3</v>
      </c>
      <c r="B255" s="113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1">
        <v>38622200</v>
      </c>
      <c r="I255" s="9" t="s">
        <v>29</v>
      </c>
    </row>
    <row r="256" spans="1:9" ht="20.100000000000001" customHeight="1">
      <c r="A256" s="7">
        <v>4</v>
      </c>
      <c r="B256" s="113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1"/>
      <c r="I256" s="9"/>
    </row>
    <row r="257" spans="1:9" ht="20.100000000000001" customHeight="1">
      <c r="A257" s="7">
        <v>5</v>
      </c>
      <c r="B257" s="113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1">
        <v>10665765</v>
      </c>
      <c r="I257" s="9"/>
    </row>
    <row r="258" spans="1:9" ht="20.100000000000001" customHeight="1">
      <c r="A258" s="7">
        <v>6</v>
      </c>
      <c r="B258" s="113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1"/>
      <c r="I258" s="9" t="s">
        <v>525</v>
      </c>
    </row>
    <row r="259" spans="1:9" ht="20.100000000000001" customHeight="1">
      <c r="A259" s="7">
        <v>7</v>
      </c>
      <c r="B259" s="113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1">
        <v>678975200</v>
      </c>
      <c r="I259" s="9" t="s">
        <v>29</v>
      </c>
    </row>
    <row r="260" spans="1:9" ht="20.100000000000001" customHeight="1">
      <c r="A260" s="7">
        <v>8</v>
      </c>
      <c r="B260" s="113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1">
        <v>171737700</v>
      </c>
      <c r="I260" s="9" t="s">
        <v>29</v>
      </c>
    </row>
    <row r="261" spans="1:9" ht="20.100000000000001" customHeight="1">
      <c r="A261" s="7">
        <v>9</v>
      </c>
      <c r="B261" s="113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1">
        <v>10642638</v>
      </c>
      <c r="I261" s="9" t="s">
        <v>29</v>
      </c>
    </row>
    <row r="262" spans="1:9" ht="20.100000000000001" customHeight="1">
      <c r="A262" s="7">
        <v>10</v>
      </c>
      <c r="B262" s="113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1">
        <v>1000000</v>
      </c>
      <c r="I262" s="9"/>
    </row>
    <row r="263" spans="1:9" ht="20.100000000000001" customHeight="1">
      <c r="A263" s="7">
        <v>11</v>
      </c>
      <c r="B263" s="113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1">
        <v>15016045</v>
      </c>
      <c r="I263" s="9" t="s">
        <v>29</v>
      </c>
    </row>
    <row r="264" spans="1:9" ht="20.100000000000001" customHeight="1">
      <c r="A264" s="7">
        <v>12</v>
      </c>
      <c r="B264" s="113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1">
        <v>19079185</v>
      </c>
      <c r="I264" s="9" t="s">
        <v>29</v>
      </c>
    </row>
    <row r="265" spans="1:9" ht="20.100000000000001" customHeight="1">
      <c r="A265" s="7">
        <v>13</v>
      </c>
      <c r="B265" s="113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1">
        <v>32005665</v>
      </c>
      <c r="I265" s="9" t="s">
        <v>29</v>
      </c>
    </row>
    <row r="266" spans="1:9" ht="20.100000000000001" customHeight="1">
      <c r="A266" s="7">
        <v>14</v>
      </c>
      <c r="B266" s="113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1"/>
      <c r="I266" s="9"/>
    </row>
    <row r="267" spans="1:9" ht="20.100000000000001" customHeight="1">
      <c r="A267" s="7">
        <v>15</v>
      </c>
      <c r="B267" s="113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1">
        <v>10676000</v>
      </c>
      <c r="I267" s="9" t="s">
        <v>29</v>
      </c>
    </row>
    <row r="268" spans="1:9" ht="20.100000000000001" customHeight="1">
      <c r="A268" s="7">
        <v>16</v>
      </c>
      <c r="B268" s="113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1">
        <v>25300802</v>
      </c>
      <c r="I268" s="9" t="s">
        <v>29</v>
      </c>
    </row>
    <row r="269" spans="1:9" ht="20.100000000000001" customHeight="1">
      <c r="A269" s="7">
        <v>17</v>
      </c>
      <c r="B269" s="113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1">
        <v>14312513</v>
      </c>
      <c r="I269" s="9" t="s">
        <v>29</v>
      </c>
    </row>
    <row r="270" spans="1:9" ht="20.100000000000001" customHeight="1">
      <c r="A270" s="7">
        <v>18</v>
      </c>
      <c r="B270" s="113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1">
        <v>119161340</v>
      </c>
      <c r="I270" s="9" t="s">
        <v>29</v>
      </c>
    </row>
    <row r="271" spans="1:9" ht="20.100000000000001" customHeight="1">
      <c r="A271" s="7">
        <v>19</v>
      </c>
      <c r="B271" s="113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1">
        <v>29025375</v>
      </c>
      <c r="I271" s="9" t="s">
        <v>29</v>
      </c>
    </row>
    <row r="272" spans="1:9" ht="20.100000000000001" customHeight="1">
      <c r="A272" s="7">
        <v>20</v>
      </c>
      <c r="B272" s="113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1">
        <v>9361800</v>
      </c>
      <c r="I272" s="9" t="s">
        <v>29</v>
      </c>
    </row>
    <row r="273" spans="1:9" ht="20.100000000000001" customHeight="1">
      <c r="A273" s="7">
        <v>21</v>
      </c>
      <c r="B273" s="113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1"/>
      <c r="I273" s="9"/>
    </row>
    <row r="274" spans="1:9" ht="20.100000000000001" customHeight="1">
      <c r="A274" s="7">
        <v>22</v>
      </c>
      <c r="B274" s="113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1">
        <v>15046488</v>
      </c>
      <c r="I274" s="9" t="s">
        <v>29</v>
      </c>
    </row>
    <row r="275" spans="1:9" ht="20.100000000000001" customHeight="1">
      <c r="A275" s="7">
        <v>23</v>
      </c>
      <c r="B275" s="113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1">
        <v>58932150</v>
      </c>
      <c r="I275" s="9" t="s">
        <v>29</v>
      </c>
    </row>
    <row r="276" spans="1:9" ht="20.100000000000001" customHeight="1">
      <c r="A276" s="7">
        <v>24</v>
      </c>
      <c r="B276" s="113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1">
        <v>144439200</v>
      </c>
      <c r="I276" s="9" t="s">
        <v>29</v>
      </c>
    </row>
    <row r="277" spans="1:9" ht="20.100000000000001" customHeight="1">
      <c r="A277" s="7"/>
      <c r="B277" s="8"/>
      <c r="C277" s="7"/>
      <c r="D277" s="9"/>
      <c r="E277" s="7"/>
      <c r="F277" s="7"/>
      <c r="G277" s="11"/>
      <c r="H277" s="11"/>
      <c r="I277" s="9"/>
    </row>
    <row r="278" spans="1:9" ht="20.100000000000001" customHeight="1">
      <c r="A278" s="121"/>
      <c r="B278" s="122"/>
      <c r="C278" s="133" t="s">
        <v>552</v>
      </c>
      <c r="D278" s="134"/>
      <c r="E278" s="134"/>
      <c r="F278" s="135"/>
      <c r="G278" s="123">
        <f>SUM(G253:G277)</f>
        <v>10580</v>
      </c>
      <c r="H278" s="123">
        <f>SUM(H253:H277)</f>
        <v>1778846614</v>
      </c>
      <c r="I278" s="123"/>
    </row>
    <row r="279" spans="1:9" ht="20.100000000000001" customHeight="1">
      <c r="A279" s="136" t="s">
        <v>551</v>
      </c>
      <c r="B279" s="137"/>
      <c r="C279" s="7"/>
      <c r="D279" s="9"/>
      <c r="E279" s="7"/>
      <c r="F279" s="7"/>
      <c r="G279" s="11"/>
      <c r="H279" s="11"/>
      <c r="I279" s="9"/>
    </row>
    <row r="280" spans="1:9" ht="20.10000000000000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1">
        <v>13587538</v>
      </c>
      <c r="I280" s="9" t="s">
        <v>29</v>
      </c>
    </row>
    <row r="281" spans="1:9" ht="20.10000000000000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1">
        <v>4000000</v>
      </c>
      <c r="I281" s="9" t="s">
        <v>29</v>
      </c>
    </row>
    <row r="282" spans="1:9" ht="20.10000000000000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1">
        <v>27023625</v>
      </c>
      <c r="I282" s="9" t="s">
        <v>29</v>
      </c>
    </row>
    <row r="283" spans="1:9" ht="20.10000000000000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1">
        <v>49376500</v>
      </c>
      <c r="I283" s="9" t="s">
        <v>29</v>
      </c>
    </row>
    <row r="284" spans="1:9" ht="20.10000000000000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1">
        <v>59450975</v>
      </c>
      <c r="I284" s="9" t="s">
        <v>29</v>
      </c>
    </row>
    <row r="285" spans="1:9" ht="20.10000000000000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1">
        <v>12319150</v>
      </c>
      <c r="I285" s="9" t="s">
        <v>29</v>
      </c>
    </row>
    <row r="286" spans="1:9" ht="20.10000000000000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1">
        <v>13011375</v>
      </c>
      <c r="I286" s="9" t="s">
        <v>29</v>
      </c>
    </row>
    <row r="287" spans="1:9" ht="20.10000000000000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1">
        <v>79573538</v>
      </c>
      <c r="I287" s="9" t="s">
        <v>29</v>
      </c>
    </row>
    <row r="288" spans="1:9" ht="20.10000000000000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1">
        <v>111829200</v>
      </c>
      <c r="I288" s="9" t="s">
        <v>29</v>
      </c>
    </row>
    <row r="289" spans="1:9" ht="20.10000000000000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1">
        <v>1000000</v>
      </c>
      <c r="I289" s="9"/>
    </row>
    <row r="290" spans="1:9" ht="20.10000000000000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1">
        <v>15046488</v>
      </c>
      <c r="I290" s="9" t="s">
        <v>29</v>
      </c>
    </row>
    <row r="291" spans="1:9" ht="20.10000000000000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1"/>
      <c r="I291" s="9" t="s">
        <v>525</v>
      </c>
    </row>
    <row r="292" spans="1:9" ht="20.10000000000000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1">
        <v>17578538</v>
      </c>
      <c r="I292" s="9" t="s">
        <v>29</v>
      </c>
    </row>
    <row r="293" spans="1:9" ht="20.10000000000000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1">
        <v>18312515</v>
      </c>
      <c r="I293" s="9" t="s">
        <v>29</v>
      </c>
    </row>
    <row r="294" spans="1:9" ht="20.10000000000000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1">
        <v>10765453</v>
      </c>
      <c r="I294" s="9" t="s">
        <v>29</v>
      </c>
    </row>
    <row r="295" spans="1:9" ht="20.10000000000000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1">
        <v>13735233</v>
      </c>
      <c r="I295" s="9"/>
    </row>
    <row r="296" spans="1:9" ht="20.10000000000000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1">
        <v>10557305</v>
      </c>
      <c r="I296" s="9"/>
    </row>
    <row r="297" spans="1:9" ht="20.10000000000000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1">
        <v>21398400</v>
      </c>
      <c r="I297" s="9" t="s">
        <v>29</v>
      </c>
    </row>
    <row r="298" spans="1:9" ht="20.10000000000000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1">
        <v>12344125</v>
      </c>
      <c r="I298" s="9" t="s">
        <v>29</v>
      </c>
    </row>
    <row r="299" spans="1:9" ht="20.10000000000000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1">
        <v>14477678</v>
      </c>
      <c r="I299" s="9" t="s">
        <v>29</v>
      </c>
    </row>
    <row r="300" spans="1:9" ht="20.10000000000000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1">
        <v>10799200</v>
      </c>
      <c r="I300" s="9" t="s">
        <v>29</v>
      </c>
    </row>
    <row r="301" spans="1:9" ht="20.10000000000000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1">
        <v>10993125</v>
      </c>
      <c r="I301" s="9" t="s">
        <v>29</v>
      </c>
    </row>
    <row r="302" spans="1:9" ht="20.10000000000000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1">
        <v>68120400</v>
      </c>
      <c r="I302" s="9" t="s">
        <v>29</v>
      </c>
    </row>
    <row r="303" spans="1:9" ht="20.10000000000000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1">
        <v>17578538</v>
      </c>
      <c r="I303" s="9" t="s">
        <v>29</v>
      </c>
    </row>
    <row r="304" spans="1:9" ht="20.10000000000000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1"/>
      <c r="I304" s="9"/>
    </row>
    <row r="305" spans="1:9" ht="20.10000000000000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1">
        <v>32792650</v>
      </c>
      <c r="I305" s="9" t="s">
        <v>29</v>
      </c>
    </row>
    <row r="306" spans="1:9" ht="20.10000000000000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1">
        <v>105805500</v>
      </c>
      <c r="I306" s="9" t="s">
        <v>29</v>
      </c>
    </row>
    <row r="307" spans="1:9" ht="20.10000000000000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1">
        <v>163342800</v>
      </c>
      <c r="I307" s="9" t="s">
        <v>29</v>
      </c>
    </row>
    <row r="308" spans="1:9" ht="20.10000000000000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1">
        <v>4000000</v>
      </c>
      <c r="I308" s="9"/>
    </row>
    <row r="309" spans="1:9" ht="20.10000000000000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1">
        <v>30440246</v>
      </c>
      <c r="I309" s="9" t="s">
        <v>29</v>
      </c>
    </row>
    <row r="310" spans="1:9" ht="20.10000000000000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1">
        <v>83871900</v>
      </c>
      <c r="I310" s="9" t="s">
        <v>29</v>
      </c>
    </row>
    <row r="311" spans="1:9" ht="20.10000000000000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1">
        <v>303677800</v>
      </c>
      <c r="I311" s="9" t="s">
        <v>29</v>
      </c>
    </row>
    <row r="312" spans="1:9" ht="20.10000000000000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1">
        <v>27335475</v>
      </c>
      <c r="I312" s="9" t="s">
        <v>29</v>
      </c>
    </row>
    <row r="313" spans="1:9" ht="20.10000000000000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1">
        <v>24159600</v>
      </c>
      <c r="I313" s="9" t="s">
        <v>29</v>
      </c>
    </row>
    <row r="314" spans="1:9" ht="20.10000000000000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1"/>
      <c r="I314" s="9"/>
    </row>
    <row r="315" spans="1:9" ht="20.100000000000001" customHeight="1">
      <c r="A315" s="7"/>
      <c r="B315" s="8"/>
      <c r="C315" s="7"/>
      <c r="D315" s="9"/>
      <c r="E315" s="7"/>
      <c r="F315" s="7"/>
      <c r="G315" s="11"/>
      <c r="H315" s="11"/>
      <c r="I315" s="9"/>
    </row>
    <row r="316" spans="1:9" ht="20.100000000000001" customHeight="1">
      <c r="A316" s="121"/>
      <c r="B316" s="122"/>
      <c r="C316" s="133" t="s">
        <v>587</v>
      </c>
      <c r="D316" s="134"/>
      <c r="E316" s="134"/>
      <c r="F316" s="135"/>
      <c r="G316" s="123">
        <f>SUM(G279:G315)</f>
        <v>3575</v>
      </c>
      <c r="H316" s="123">
        <f>SUM(H279:H315)</f>
        <v>1388304870</v>
      </c>
      <c r="I316" s="123"/>
    </row>
    <row r="317" spans="1:9" ht="20.100000000000001" customHeight="1">
      <c r="A317" s="136" t="s">
        <v>605</v>
      </c>
      <c r="B317" s="137"/>
      <c r="C317" s="7"/>
      <c r="D317" s="9"/>
      <c r="E317" s="7"/>
      <c r="F317" s="7"/>
      <c r="G317" s="11"/>
      <c r="H317" s="11"/>
      <c r="I317" s="9"/>
    </row>
    <row r="318" spans="1:9" ht="20.10000000000000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1">
        <v>13161525</v>
      </c>
      <c r="I318" s="9" t="s">
        <v>29</v>
      </c>
    </row>
    <row r="319" spans="1:9" ht="20.10000000000000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1">
        <v>33713753</v>
      </c>
      <c r="I319" s="9" t="s">
        <v>29</v>
      </c>
    </row>
    <row r="320" spans="1:9" ht="20.10000000000000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1">
        <v>10752693</v>
      </c>
      <c r="I320" s="9"/>
    </row>
    <row r="321" spans="1:9" ht="20.10000000000000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1">
        <v>118453725</v>
      </c>
      <c r="I321" s="9" t="s">
        <v>29</v>
      </c>
    </row>
    <row r="322" spans="1:9" ht="20.10000000000000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1">
        <v>12486575</v>
      </c>
      <c r="I322" s="9" t="s">
        <v>29</v>
      </c>
    </row>
    <row r="323" spans="1:9" ht="20.10000000000000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1">
        <v>32359200</v>
      </c>
      <c r="I323" s="9" t="s">
        <v>29</v>
      </c>
    </row>
    <row r="324" spans="1:9" ht="20.10000000000000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1">
        <v>39435276</v>
      </c>
      <c r="I324" s="9" t="s">
        <v>29</v>
      </c>
    </row>
    <row r="325" spans="1:9" ht="20.10000000000000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1">
        <v>27223800</v>
      </c>
      <c r="I325" s="9" t="s">
        <v>29</v>
      </c>
    </row>
    <row r="326" spans="1:9" ht="20.10000000000000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1">
        <v>1000000</v>
      </c>
      <c r="I326" s="9"/>
    </row>
    <row r="327" spans="1:9" ht="20.10000000000000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1">
        <v>13829860</v>
      </c>
      <c r="I327" s="9"/>
    </row>
    <row r="328" spans="1:9" ht="20.10000000000000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1">
        <v>13735233</v>
      </c>
      <c r="I328" s="9" t="s">
        <v>29</v>
      </c>
    </row>
    <row r="329" spans="1:9" ht="20.10000000000000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1">
        <v>13735233</v>
      </c>
      <c r="I329" s="9" t="s">
        <v>29</v>
      </c>
    </row>
    <row r="330" spans="1:9" ht="20.10000000000000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1">
        <v>14477678</v>
      </c>
      <c r="I330" s="9" t="s">
        <v>29</v>
      </c>
    </row>
    <row r="331" spans="1:9" ht="20.10000000000000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1">
        <v>10839620</v>
      </c>
      <c r="I331" s="9" t="s">
        <v>29</v>
      </c>
    </row>
    <row r="332" spans="1:9" ht="20.10000000000000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1">
        <v>127084800</v>
      </c>
      <c r="I332" s="9" t="s">
        <v>29</v>
      </c>
    </row>
    <row r="333" spans="1:9" ht="20.10000000000000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1"/>
      <c r="I333" s="9" t="s">
        <v>525</v>
      </c>
    </row>
    <row r="334" spans="1:9" ht="20.10000000000000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1"/>
      <c r="I334" s="9"/>
    </row>
    <row r="335" spans="1:9" ht="20.10000000000000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1">
        <v>36857205</v>
      </c>
      <c r="I335" s="9"/>
    </row>
    <row r="336" spans="1:9" ht="20.100000000000001" customHeight="1">
      <c r="A336" s="7">
        <v>19</v>
      </c>
      <c r="B336" s="8">
        <v>43062</v>
      </c>
      <c r="C336" s="7" t="s">
        <v>117</v>
      </c>
      <c r="D336" s="9" t="s">
        <v>657</v>
      </c>
      <c r="E336" s="7" t="s">
        <v>658</v>
      </c>
      <c r="F336" s="7" t="s">
        <v>21</v>
      </c>
      <c r="G336" s="11"/>
      <c r="H336" s="11">
        <v>114172800</v>
      </c>
      <c r="I336" s="9" t="s">
        <v>29</v>
      </c>
    </row>
    <row r="337" spans="1:9" ht="20.10000000000000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659</v>
      </c>
      <c r="F337" s="12" t="s">
        <v>124</v>
      </c>
      <c r="G337" s="11"/>
      <c r="H337" s="11">
        <v>41489580</v>
      </c>
      <c r="I337" s="9" t="s">
        <v>29</v>
      </c>
    </row>
    <row r="338" spans="1:9" ht="20.100000000000001" customHeight="1">
      <c r="A338" s="7">
        <v>21</v>
      </c>
      <c r="B338" s="8">
        <v>43063</v>
      </c>
      <c r="C338" s="7" t="s">
        <v>23</v>
      </c>
      <c r="D338" s="9" t="s">
        <v>660</v>
      </c>
      <c r="E338" s="7" t="s">
        <v>140</v>
      </c>
      <c r="F338" s="7" t="s">
        <v>24</v>
      </c>
      <c r="G338" s="11"/>
      <c r="H338" s="11">
        <v>29902400</v>
      </c>
      <c r="I338" s="9" t="s">
        <v>29</v>
      </c>
    </row>
    <row r="339" spans="1:9" ht="20.10000000000000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661</v>
      </c>
      <c r="F339" s="7"/>
      <c r="G339" s="11"/>
      <c r="H339" s="11">
        <v>71500000</v>
      </c>
      <c r="I339" s="9" t="s">
        <v>29</v>
      </c>
    </row>
    <row r="340" spans="1:9" ht="20.100000000000001" customHeight="1">
      <c r="A340" s="7">
        <v>23</v>
      </c>
      <c r="B340" s="8">
        <v>43063</v>
      </c>
      <c r="C340" s="7" t="s">
        <v>664</v>
      </c>
      <c r="D340" s="9" t="s">
        <v>663</v>
      </c>
      <c r="E340" s="7" t="s">
        <v>662</v>
      </c>
      <c r="F340" s="12" t="s">
        <v>487</v>
      </c>
      <c r="G340" s="11"/>
      <c r="H340" s="11">
        <v>67280400</v>
      </c>
      <c r="I340" s="9" t="s">
        <v>29</v>
      </c>
    </row>
    <row r="341" spans="1:9" ht="20.100000000000001" customHeight="1">
      <c r="A341" s="7">
        <v>24</v>
      </c>
      <c r="B341" s="8">
        <v>43066</v>
      </c>
      <c r="C341" s="7" t="s">
        <v>665</v>
      </c>
      <c r="D341" s="9" t="s">
        <v>666</v>
      </c>
      <c r="E341" s="7" t="s">
        <v>667</v>
      </c>
      <c r="F341" s="12" t="s">
        <v>229</v>
      </c>
      <c r="G341" s="11"/>
      <c r="H341" s="11">
        <v>17829860</v>
      </c>
      <c r="I341" s="9" t="s">
        <v>29</v>
      </c>
    </row>
    <row r="342" spans="1:9" ht="20.10000000000000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668</v>
      </c>
      <c r="F342" s="12" t="s">
        <v>11</v>
      </c>
      <c r="G342" s="11"/>
      <c r="H342" s="11">
        <v>10873600</v>
      </c>
      <c r="I342" s="9" t="s">
        <v>29</v>
      </c>
    </row>
    <row r="343" spans="1:9" ht="20.100000000000001" customHeight="1">
      <c r="A343" s="7">
        <v>26</v>
      </c>
      <c r="B343" s="8">
        <v>43067</v>
      </c>
      <c r="C343" s="7" t="s">
        <v>91</v>
      </c>
      <c r="D343" s="9" t="s">
        <v>669</v>
      </c>
      <c r="E343" s="7" t="s">
        <v>670</v>
      </c>
      <c r="F343" s="7" t="s">
        <v>92</v>
      </c>
      <c r="G343" s="11"/>
      <c r="H343" s="11">
        <v>84676165</v>
      </c>
      <c r="I343" s="9" t="s">
        <v>29</v>
      </c>
    </row>
    <row r="344" spans="1:9" ht="20.100000000000001" customHeight="1">
      <c r="A344" s="7">
        <v>27</v>
      </c>
      <c r="B344" s="8">
        <v>43068</v>
      </c>
      <c r="C344" s="7" t="s">
        <v>23</v>
      </c>
      <c r="D344" s="9" t="s">
        <v>675</v>
      </c>
      <c r="E344" s="7" t="s">
        <v>140</v>
      </c>
      <c r="F344" s="7" t="s">
        <v>24</v>
      </c>
      <c r="G344" s="11"/>
      <c r="H344" s="11">
        <v>27523800</v>
      </c>
      <c r="I344" s="9" t="s">
        <v>29</v>
      </c>
    </row>
    <row r="345" spans="1:9" ht="20.10000000000000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676</v>
      </c>
      <c r="F345" s="12" t="s">
        <v>14</v>
      </c>
      <c r="G345" s="11"/>
      <c r="H345" s="11">
        <v>13252200</v>
      </c>
      <c r="I345" s="9" t="s">
        <v>29</v>
      </c>
    </row>
    <row r="346" spans="1:9" ht="20.10000000000000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673</v>
      </c>
      <c r="F346" s="12" t="s">
        <v>9</v>
      </c>
      <c r="G346" s="11"/>
      <c r="H346" s="11">
        <v>9266600</v>
      </c>
      <c r="I346" s="9" t="s">
        <v>29</v>
      </c>
    </row>
    <row r="347" spans="1:9" ht="20.10000000000000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674</v>
      </c>
      <c r="F347" s="12" t="s">
        <v>138</v>
      </c>
      <c r="G347" s="11"/>
      <c r="H347" s="11">
        <v>9438100</v>
      </c>
      <c r="I347" s="9" t="s">
        <v>29</v>
      </c>
    </row>
    <row r="348" spans="1:9" ht="20.100000000000001" customHeight="1">
      <c r="A348" s="7">
        <v>31</v>
      </c>
      <c r="B348" s="8">
        <v>43069</v>
      </c>
      <c r="C348" s="7" t="s">
        <v>678</v>
      </c>
      <c r="D348" s="9" t="s">
        <v>462</v>
      </c>
      <c r="E348" s="7" t="s">
        <v>679</v>
      </c>
      <c r="F348" s="12" t="s">
        <v>13</v>
      </c>
      <c r="G348" s="11"/>
      <c r="H348" s="11">
        <v>28543200</v>
      </c>
      <c r="I348" s="9" t="s">
        <v>29</v>
      </c>
    </row>
    <row r="349" spans="1:9" ht="20.10000000000000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677</v>
      </c>
      <c r="F349" s="7"/>
      <c r="G349" s="11">
        <v>1017.5</v>
      </c>
      <c r="H349" s="11"/>
      <c r="I349" s="9"/>
    </row>
    <row r="350" spans="1:9" ht="20.100000000000001" customHeight="1">
      <c r="A350" s="7"/>
      <c r="B350" s="8"/>
      <c r="C350" s="7"/>
      <c r="D350" s="9"/>
      <c r="E350" s="7"/>
      <c r="F350" s="7"/>
      <c r="G350" s="11"/>
      <c r="H350" s="11"/>
      <c r="I350" s="9"/>
    </row>
    <row r="351" spans="1:9" ht="20.100000000000001" customHeight="1">
      <c r="A351" s="121"/>
      <c r="B351" s="122"/>
      <c r="C351" s="133" t="s">
        <v>671</v>
      </c>
      <c r="D351" s="134"/>
      <c r="E351" s="134"/>
      <c r="F351" s="135"/>
      <c r="G351" s="123">
        <f>SUM(G304:G350)</f>
        <v>9067.5</v>
      </c>
      <c r="H351" s="123">
        <f>SUM(H304:H350)</f>
        <v>3208625722</v>
      </c>
      <c r="I351" s="123"/>
    </row>
    <row r="352" spans="1:9" ht="20.100000000000001" customHeight="1">
      <c r="A352" s="136" t="s">
        <v>647</v>
      </c>
      <c r="B352" s="137"/>
      <c r="C352" s="7"/>
      <c r="D352" s="9"/>
      <c r="E352" s="7"/>
      <c r="F352" s="7"/>
      <c r="G352" s="11"/>
      <c r="H352" s="11"/>
      <c r="I352" s="9"/>
    </row>
    <row r="353" spans="1:9" ht="20.100000000000001" customHeight="1">
      <c r="A353" s="7">
        <v>1</v>
      </c>
      <c r="B353" s="128">
        <v>43074</v>
      </c>
      <c r="C353" s="129" t="s">
        <v>611</v>
      </c>
      <c r="D353" s="130" t="s">
        <v>684</v>
      </c>
      <c r="E353" s="129" t="s">
        <v>685</v>
      </c>
      <c r="F353" s="131" t="s">
        <v>102</v>
      </c>
      <c r="G353" s="132"/>
      <c r="H353" s="132">
        <v>15324980</v>
      </c>
      <c r="I353" s="130" t="s">
        <v>29</v>
      </c>
    </row>
    <row r="354" spans="1:9" ht="20.100000000000001" customHeight="1">
      <c r="A354" s="7">
        <v>2</v>
      </c>
      <c r="B354" s="128">
        <v>43076</v>
      </c>
      <c r="C354" s="129" t="s">
        <v>403</v>
      </c>
      <c r="D354" s="130" t="s">
        <v>680</v>
      </c>
      <c r="E354" s="129" t="s">
        <v>681</v>
      </c>
      <c r="F354" s="131" t="s">
        <v>144</v>
      </c>
      <c r="G354" s="132"/>
      <c r="H354" s="132">
        <v>10796555</v>
      </c>
      <c r="I354" s="130"/>
    </row>
    <row r="355" spans="1:9" ht="20.100000000000001" customHeight="1">
      <c r="A355" s="7">
        <v>3</v>
      </c>
      <c r="B355" s="128">
        <v>43077</v>
      </c>
      <c r="C355" s="129" t="s">
        <v>412</v>
      </c>
      <c r="D355" s="130" t="s">
        <v>682</v>
      </c>
      <c r="E355" s="129" t="s">
        <v>683</v>
      </c>
      <c r="F355" s="131" t="s">
        <v>132</v>
      </c>
      <c r="G355" s="132">
        <v>1017.5</v>
      </c>
      <c r="H355" s="132"/>
      <c r="I355" s="130"/>
    </row>
    <row r="356" spans="1:9" ht="20.100000000000001" customHeight="1">
      <c r="A356" s="7">
        <v>4</v>
      </c>
      <c r="B356" s="128">
        <v>43081</v>
      </c>
      <c r="C356" s="129" t="s">
        <v>522</v>
      </c>
      <c r="D356" s="130" t="s">
        <v>184</v>
      </c>
      <c r="E356" s="129" t="s">
        <v>654</v>
      </c>
      <c r="F356" s="131" t="s">
        <v>93</v>
      </c>
      <c r="G356" s="132"/>
      <c r="H356" s="132">
        <v>11314340</v>
      </c>
      <c r="I356" s="130" t="s">
        <v>29</v>
      </c>
    </row>
    <row r="357" spans="1:9" ht="20.100000000000001" customHeight="1">
      <c r="A357" s="7">
        <v>5</v>
      </c>
      <c r="B357" s="128">
        <v>43082</v>
      </c>
      <c r="C357" s="129" t="s">
        <v>588</v>
      </c>
      <c r="D357" s="130" t="s">
        <v>589</v>
      </c>
      <c r="E357" s="129" t="s">
        <v>645</v>
      </c>
      <c r="F357" s="131" t="s">
        <v>148</v>
      </c>
      <c r="G357" s="132"/>
      <c r="H357" s="132">
        <v>13829860</v>
      </c>
      <c r="I357" s="130" t="s">
        <v>29</v>
      </c>
    </row>
    <row r="358" spans="1:9" ht="20.100000000000001" customHeight="1">
      <c r="A358" s="7">
        <v>6</v>
      </c>
      <c r="B358" s="128">
        <v>43083</v>
      </c>
      <c r="C358" s="129" t="s">
        <v>259</v>
      </c>
      <c r="D358" s="130" t="s">
        <v>261</v>
      </c>
      <c r="E358" s="129" t="s">
        <v>686</v>
      </c>
      <c r="F358" s="131" t="s">
        <v>95</v>
      </c>
      <c r="G358" s="132"/>
      <c r="H358" s="132">
        <v>36552600</v>
      </c>
      <c r="I358" s="130" t="s">
        <v>29</v>
      </c>
    </row>
    <row r="359" spans="1:9" ht="20.100000000000001" customHeight="1">
      <c r="A359" s="7">
        <v>7</v>
      </c>
      <c r="B359" s="128">
        <v>43084</v>
      </c>
      <c r="C359" s="129" t="s">
        <v>687</v>
      </c>
      <c r="D359" s="130" t="s">
        <v>97</v>
      </c>
      <c r="E359" s="129" t="s">
        <v>688</v>
      </c>
      <c r="F359" s="131" t="s">
        <v>27</v>
      </c>
      <c r="G359" s="132"/>
      <c r="H359" s="132">
        <v>58988125</v>
      </c>
      <c r="I359" s="130" t="s">
        <v>29</v>
      </c>
    </row>
    <row r="360" spans="1:9" ht="20.100000000000001" customHeight="1">
      <c r="A360" s="7">
        <v>8</v>
      </c>
      <c r="B360" s="128">
        <v>43084</v>
      </c>
      <c r="C360" s="129" t="s">
        <v>91</v>
      </c>
      <c r="D360" s="130" t="s">
        <v>690</v>
      </c>
      <c r="E360" s="129" t="s">
        <v>689</v>
      </c>
      <c r="F360" s="129" t="s">
        <v>92</v>
      </c>
      <c r="G360" s="132"/>
      <c r="H360" s="132">
        <v>146793600</v>
      </c>
      <c r="I360" s="130" t="s">
        <v>29</v>
      </c>
    </row>
    <row r="361" spans="1:9" ht="20.100000000000001" customHeight="1">
      <c r="A361" s="7">
        <v>9</v>
      </c>
      <c r="B361" s="8"/>
      <c r="C361" s="7"/>
      <c r="D361" s="9"/>
      <c r="E361" s="7"/>
      <c r="F361" s="7"/>
      <c r="G361" s="11"/>
      <c r="H361" s="11"/>
      <c r="I361" s="9"/>
    </row>
    <row r="362" spans="1:9" ht="20.100000000000001" customHeight="1">
      <c r="A362" s="7">
        <v>10</v>
      </c>
      <c r="B362" s="8"/>
      <c r="C362" s="7"/>
      <c r="D362" s="9"/>
      <c r="E362" s="7"/>
      <c r="F362" s="7"/>
      <c r="G362" s="11"/>
      <c r="H362" s="11"/>
      <c r="I362" s="9"/>
    </row>
    <row r="363" spans="1:9" ht="20.100000000000001" customHeight="1">
      <c r="A363" s="7">
        <v>11</v>
      </c>
      <c r="B363" s="8"/>
      <c r="C363" s="7"/>
      <c r="D363" s="9"/>
      <c r="E363" s="7"/>
      <c r="F363" s="7"/>
      <c r="G363" s="11"/>
      <c r="H363" s="11"/>
      <c r="I363" s="9"/>
    </row>
    <row r="364" spans="1:9" ht="20.100000000000001" customHeight="1">
      <c r="A364" s="7">
        <v>12</v>
      </c>
      <c r="B364" s="8"/>
      <c r="C364" s="7"/>
      <c r="D364" s="9"/>
      <c r="E364" s="7"/>
      <c r="F364" s="7"/>
      <c r="G364" s="11"/>
      <c r="H364" s="11"/>
      <c r="I364" s="9"/>
    </row>
    <row r="365" spans="1:9" ht="20.100000000000001" customHeight="1">
      <c r="A365" s="7">
        <v>13</v>
      </c>
      <c r="B365" s="8"/>
      <c r="C365" s="7"/>
      <c r="D365" s="9"/>
      <c r="E365" s="7"/>
      <c r="F365" s="7"/>
      <c r="G365" s="11"/>
      <c r="H365" s="11"/>
      <c r="I365" s="9"/>
    </row>
    <row r="366" spans="1:9" ht="20.100000000000001" customHeight="1">
      <c r="A366" s="7">
        <v>14</v>
      </c>
      <c r="B366" s="8"/>
      <c r="C366" s="7"/>
      <c r="D366" s="9"/>
      <c r="E366" s="7"/>
      <c r="F366" s="7"/>
      <c r="G366" s="11"/>
      <c r="H366" s="11"/>
      <c r="I366" s="9"/>
    </row>
    <row r="367" spans="1:9" ht="20.100000000000001" customHeight="1">
      <c r="A367" s="7">
        <v>15</v>
      </c>
      <c r="B367" s="8"/>
      <c r="C367" s="7"/>
      <c r="D367" s="9"/>
      <c r="E367" s="7"/>
      <c r="F367" s="7"/>
      <c r="G367" s="11"/>
      <c r="H367" s="11"/>
      <c r="I367" s="9"/>
    </row>
    <row r="368" spans="1:9" ht="20.100000000000001" customHeight="1">
      <c r="A368" s="7">
        <v>16</v>
      </c>
      <c r="B368" s="8"/>
      <c r="C368" s="7"/>
      <c r="D368" s="9"/>
      <c r="E368" s="7"/>
      <c r="F368" s="7"/>
      <c r="G368" s="11"/>
      <c r="H368" s="11"/>
      <c r="I368" s="9"/>
    </row>
    <row r="369" spans="1:9" ht="20.100000000000001" customHeight="1">
      <c r="A369" s="7">
        <v>17</v>
      </c>
      <c r="B369" s="8"/>
      <c r="C369" s="7"/>
      <c r="D369" s="9"/>
      <c r="E369" s="7"/>
      <c r="F369" s="7"/>
      <c r="G369" s="11"/>
      <c r="H369" s="11"/>
      <c r="I369" s="9"/>
    </row>
    <row r="370" spans="1:9" ht="20.100000000000001" customHeight="1">
      <c r="A370" s="7">
        <v>18</v>
      </c>
      <c r="B370" s="8"/>
      <c r="C370" s="7"/>
      <c r="D370" s="9"/>
      <c r="E370" s="7"/>
      <c r="F370" s="7"/>
      <c r="G370" s="11"/>
      <c r="H370" s="11"/>
      <c r="I370" s="9"/>
    </row>
    <row r="371" spans="1:9" ht="20.100000000000001" customHeight="1">
      <c r="A371" s="7">
        <v>19</v>
      </c>
      <c r="B371" s="8"/>
      <c r="C371" s="7"/>
      <c r="D371" s="9"/>
      <c r="E371" s="7"/>
      <c r="F371" s="7"/>
      <c r="G371" s="11"/>
      <c r="H371" s="11"/>
      <c r="I371" s="9"/>
    </row>
    <row r="372" spans="1:9" ht="20.100000000000001" customHeight="1">
      <c r="A372" s="7">
        <v>20</v>
      </c>
      <c r="B372" s="8"/>
      <c r="C372" s="7"/>
      <c r="D372" s="9"/>
      <c r="E372" s="7"/>
      <c r="F372" s="7"/>
      <c r="G372" s="11"/>
      <c r="H372" s="11"/>
      <c r="I372" s="9"/>
    </row>
    <row r="373" spans="1:9" ht="20.100000000000001" customHeight="1">
      <c r="A373" s="7">
        <v>21</v>
      </c>
      <c r="B373" s="8"/>
      <c r="C373" s="7"/>
      <c r="D373" s="9"/>
      <c r="E373" s="7"/>
      <c r="F373" s="7"/>
      <c r="G373" s="11"/>
      <c r="H373" s="11"/>
      <c r="I373" s="9"/>
    </row>
    <row r="374" spans="1:9" ht="20.100000000000001" customHeight="1">
      <c r="A374" s="7"/>
      <c r="B374" s="8"/>
      <c r="C374" s="7"/>
      <c r="D374" s="9"/>
      <c r="E374" s="7"/>
      <c r="F374" s="7"/>
      <c r="G374" s="11"/>
      <c r="H374" s="11"/>
      <c r="I374" s="9"/>
    </row>
    <row r="375" spans="1:9" ht="20.100000000000001" customHeight="1">
      <c r="A375" s="7"/>
      <c r="B375" s="8"/>
      <c r="C375" s="7"/>
      <c r="D375" s="9"/>
      <c r="E375" s="7"/>
      <c r="F375" s="7"/>
      <c r="G375" s="11"/>
      <c r="H375" s="11"/>
      <c r="I375" s="9"/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1"/>
      <c r="I376" s="9"/>
    </row>
    <row r="377" spans="1:9" ht="20.100000000000001" customHeight="1">
      <c r="A377" s="7"/>
      <c r="B377" s="8"/>
      <c r="C377" s="7"/>
      <c r="D377" s="9"/>
      <c r="E377" s="7"/>
      <c r="F377" s="7"/>
      <c r="G377" s="11"/>
      <c r="H377" s="11"/>
      <c r="I377" s="9"/>
    </row>
    <row r="378" spans="1:9" ht="20.100000000000001" customHeight="1">
      <c r="A378" s="7"/>
      <c r="B378" s="8"/>
      <c r="C378" s="7"/>
      <c r="D378" s="9"/>
      <c r="E378" s="7"/>
      <c r="F378" s="7"/>
      <c r="G378" s="11"/>
      <c r="H378" s="11"/>
      <c r="I378" s="9"/>
    </row>
    <row r="379" spans="1:9" ht="20.100000000000001" customHeight="1">
      <c r="A379" s="121"/>
      <c r="B379" s="122"/>
      <c r="C379" s="133" t="s">
        <v>672</v>
      </c>
      <c r="D379" s="134"/>
      <c r="E379" s="134"/>
      <c r="F379" s="135"/>
      <c r="G379" s="123">
        <f>SUM(G331:G378)</f>
        <v>13020</v>
      </c>
      <c r="H379" s="123">
        <f>SUM(H331:H378)</f>
        <v>4202756112</v>
      </c>
      <c r="I379" s="123"/>
    </row>
    <row r="380" spans="1:9" ht="20.100000000000001" customHeight="1">
      <c r="H380" s="16"/>
    </row>
    <row r="381" spans="1:9" ht="20.100000000000001" customHeight="1">
      <c r="H381" s="16"/>
    </row>
    <row r="382" spans="1:9" ht="20.100000000000001" customHeight="1">
      <c r="H382" s="16"/>
    </row>
    <row r="383" spans="1:9" ht="20.100000000000001" customHeight="1">
      <c r="H383" s="16"/>
    </row>
  </sheetData>
  <mergeCells count="24">
    <mergeCell ref="C220:F220"/>
    <mergeCell ref="A221:B221"/>
    <mergeCell ref="C251:F251"/>
    <mergeCell ref="A252:B252"/>
    <mergeCell ref="A317:B317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379:F379"/>
    <mergeCell ref="C351:F351"/>
    <mergeCell ref="A352:B352"/>
    <mergeCell ref="C316:F316"/>
    <mergeCell ref="C278:F278"/>
    <mergeCell ref="A279:B279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sqref="A1:XFD1048576"/>
    </sheetView>
  </sheetViews>
  <sheetFormatPr defaultRowHeight="18" customHeight="1"/>
  <cols>
    <col min="1" max="1" width="4.28515625" customWidth="1"/>
    <col min="2" max="2" width="10.140625" bestFit="1" customWidth="1"/>
    <col min="3" max="3" width="9.28515625" bestFit="1" customWidth="1"/>
    <col min="4" max="4" width="66.85546875" customWidth="1"/>
    <col min="5" max="5" width="20" bestFit="1" customWidth="1"/>
    <col min="6" max="6" width="7.42578125" bestFit="1" customWidth="1"/>
    <col min="7" max="7" width="10.5703125" bestFit="1" customWidth="1"/>
    <col min="8" max="8" width="16.42578125" customWidth="1"/>
    <col min="9" max="9" width="10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691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5"/>
      <c r="I3" s="75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s="127" customFormat="1" ht="18" customHeight="1">
      <c r="A5" s="7">
        <v>1</v>
      </c>
      <c r="B5" s="8">
        <v>43074</v>
      </c>
      <c r="C5" s="7" t="s">
        <v>611</v>
      </c>
      <c r="D5" s="9" t="s">
        <v>684</v>
      </c>
      <c r="E5" s="7" t="s">
        <v>685</v>
      </c>
      <c r="F5" s="12" t="s">
        <v>102</v>
      </c>
      <c r="G5" s="11"/>
      <c r="H5" s="11">
        <v>15324980</v>
      </c>
      <c r="I5" s="9" t="s">
        <v>29</v>
      </c>
    </row>
    <row r="6" spans="1:9" s="127" customFormat="1" ht="18" customHeight="1">
      <c r="A6" s="7">
        <v>2</v>
      </c>
      <c r="B6" s="8">
        <v>43076</v>
      </c>
      <c r="C6" s="7" t="s">
        <v>403</v>
      </c>
      <c r="D6" s="9" t="s">
        <v>680</v>
      </c>
      <c r="E6" s="7" t="s">
        <v>681</v>
      </c>
      <c r="F6" s="12" t="s">
        <v>144</v>
      </c>
      <c r="G6" s="11"/>
      <c r="H6" s="11">
        <v>10796555</v>
      </c>
      <c r="I6" s="9"/>
    </row>
    <row r="7" spans="1:9" s="127" customFormat="1" ht="18" customHeight="1">
      <c r="A7" s="7">
        <v>3</v>
      </c>
      <c r="B7" s="8">
        <v>43077</v>
      </c>
      <c r="C7" s="7" t="s">
        <v>412</v>
      </c>
      <c r="D7" s="9" t="s">
        <v>682</v>
      </c>
      <c r="E7" s="7" t="s">
        <v>683</v>
      </c>
      <c r="F7" s="12" t="s">
        <v>132</v>
      </c>
      <c r="G7" s="11">
        <v>1017.5</v>
      </c>
      <c r="H7" s="11"/>
      <c r="I7" s="9"/>
    </row>
    <row r="8" spans="1:9" s="127" customFormat="1" ht="18" customHeight="1">
      <c r="A8" s="7">
        <v>4</v>
      </c>
      <c r="B8" s="8">
        <v>43081</v>
      </c>
      <c r="C8" s="7" t="s">
        <v>522</v>
      </c>
      <c r="D8" s="9" t="s">
        <v>184</v>
      </c>
      <c r="E8" s="7" t="s">
        <v>654</v>
      </c>
      <c r="F8" s="12" t="s">
        <v>93</v>
      </c>
      <c r="G8" s="11"/>
      <c r="H8" s="11">
        <v>11314340</v>
      </c>
      <c r="I8" s="9" t="s">
        <v>29</v>
      </c>
    </row>
    <row r="9" spans="1:9" s="127" customFormat="1" ht="18" customHeight="1">
      <c r="A9" s="7">
        <v>5</v>
      </c>
      <c r="B9" s="8">
        <v>43082</v>
      </c>
      <c r="C9" s="7" t="s">
        <v>588</v>
      </c>
      <c r="D9" s="9" t="s">
        <v>589</v>
      </c>
      <c r="E9" s="7" t="s">
        <v>645</v>
      </c>
      <c r="F9" s="12" t="s">
        <v>148</v>
      </c>
      <c r="G9" s="11"/>
      <c r="H9" s="11">
        <v>13829860</v>
      </c>
      <c r="I9" s="9" t="s">
        <v>29</v>
      </c>
    </row>
    <row r="10" spans="1:9" s="127" customFormat="1" ht="18" customHeight="1">
      <c r="A10" s="7">
        <v>6</v>
      </c>
      <c r="B10" s="8">
        <v>43083</v>
      </c>
      <c r="C10" s="7" t="s">
        <v>259</v>
      </c>
      <c r="D10" s="9" t="s">
        <v>261</v>
      </c>
      <c r="E10" s="7" t="s">
        <v>686</v>
      </c>
      <c r="F10" s="12" t="s">
        <v>95</v>
      </c>
      <c r="G10" s="11"/>
      <c r="H10" s="11">
        <v>36552600</v>
      </c>
      <c r="I10" s="9" t="s">
        <v>29</v>
      </c>
    </row>
    <row r="11" spans="1:9" s="127" customFormat="1" ht="18" customHeight="1">
      <c r="A11" s="7">
        <v>7</v>
      </c>
      <c r="B11" s="8">
        <v>43084</v>
      </c>
      <c r="C11" s="7" t="s">
        <v>687</v>
      </c>
      <c r="D11" s="9" t="s">
        <v>97</v>
      </c>
      <c r="E11" s="7" t="s">
        <v>688</v>
      </c>
      <c r="F11" s="12" t="s">
        <v>27</v>
      </c>
      <c r="G11" s="11"/>
      <c r="H11" s="11">
        <v>58988125</v>
      </c>
      <c r="I11" s="9" t="s">
        <v>29</v>
      </c>
    </row>
    <row r="12" spans="1:9" s="127" customFormat="1" ht="18" customHeight="1">
      <c r="A12" s="7">
        <v>8</v>
      </c>
      <c r="B12" s="8">
        <v>43084</v>
      </c>
      <c r="C12" s="7" t="s">
        <v>91</v>
      </c>
      <c r="D12" s="9" t="s">
        <v>690</v>
      </c>
      <c r="E12" s="7" t="s">
        <v>689</v>
      </c>
      <c r="F12" s="7" t="s">
        <v>92</v>
      </c>
      <c r="G12" s="11"/>
      <c r="H12" s="11">
        <v>146793600</v>
      </c>
      <c r="I12" s="9" t="s">
        <v>29</v>
      </c>
    </row>
    <row r="13" spans="1:9" ht="18" customHeight="1">
      <c r="A13" s="7">
        <v>9</v>
      </c>
      <c r="B13" s="8"/>
      <c r="C13" s="7"/>
      <c r="D13" s="9"/>
      <c r="E13" s="7"/>
      <c r="F13" s="12"/>
      <c r="G13" s="11"/>
      <c r="H13" s="11"/>
      <c r="I13" s="9"/>
    </row>
    <row r="14" spans="1:9" ht="18" customHeight="1">
      <c r="A14" s="7">
        <v>10</v>
      </c>
      <c r="B14" s="8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8"/>
      <c r="C15" s="7"/>
      <c r="D15" s="9"/>
      <c r="E15" s="7"/>
      <c r="F15" s="7"/>
      <c r="G15" s="11"/>
      <c r="H15" s="11"/>
      <c r="I15" s="76"/>
    </row>
    <row r="16" spans="1:9" ht="18" customHeight="1">
      <c r="A16" s="7"/>
      <c r="B16" s="113"/>
      <c r="C16" s="7"/>
      <c r="D16" s="9"/>
      <c r="E16" s="7"/>
      <c r="F16" s="12"/>
      <c r="G16" s="11"/>
      <c r="H16" s="11"/>
      <c r="I16" s="76"/>
    </row>
    <row r="17" spans="1:9" ht="18" customHeight="1">
      <c r="A17" s="141" t="s">
        <v>600</v>
      </c>
      <c r="B17" s="142"/>
      <c r="C17" s="142"/>
      <c r="D17" s="142"/>
      <c r="E17" s="142"/>
      <c r="F17" s="143"/>
      <c r="G17" s="29">
        <f>SUM(G5:G15)</f>
        <v>1017.5</v>
      </c>
      <c r="H17" s="29">
        <f>SUM(H5:H15)</f>
        <v>293600060</v>
      </c>
      <c r="I17" s="77"/>
    </row>
    <row r="18" spans="1:9" ht="18" customHeight="1">
      <c r="A18" s="22"/>
      <c r="B18" s="30"/>
      <c r="C18" s="22"/>
      <c r="D18" s="21"/>
      <c r="E18" s="22"/>
      <c r="F18" s="22"/>
      <c r="G18" s="24"/>
      <c r="H18" s="85"/>
      <c r="I18" s="75"/>
    </row>
    <row r="19" spans="1:9" ht="18" customHeight="1">
      <c r="A19" s="14"/>
      <c r="B19" s="138" t="s">
        <v>51</v>
      </c>
      <c r="C19" s="138"/>
      <c r="D19" s="2"/>
      <c r="E19" s="14"/>
      <c r="F19" s="14"/>
      <c r="G19" s="16"/>
      <c r="H19" s="82" t="s">
        <v>692</v>
      </c>
      <c r="I19" s="73"/>
    </row>
    <row r="20" spans="1:9" ht="18" customHeight="1">
      <c r="A20" s="14"/>
      <c r="B20" s="139">
        <v>43073</v>
      </c>
      <c r="C20" s="140"/>
      <c r="D20" s="2"/>
      <c r="E20" s="2"/>
      <c r="F20" s="14"/>
      <c r="G20" s="2"/>
      <c r="H20" s="83"/>
      <c r="I20" s="73"/>
    </row>
    <row r="21" spans="1:9" ht="18" customHeight="1">
      <c r="A21" s="14"/>
      <c r="B21" s="31" t="s">
        <v>52</v>
      </c>
      <c r="C21" s="32" t="s">
        <v>53</v>
      </c>
      <c r="D21" s="2"/>
      <c r="E21" s="2"/>
      <c r="F21" s="14"/>
      <c r="G21" s="2"/>
      <c r="H21" s="83"/>
      <c r="I21" s="73"/>
    </row>
    <row r="22" spans="1:9" ht="18" customHeight="1">
      <c r="A22" s="14"/>
      <c r="B22" s="57">
        <v>13459</v>
      </c>
      <c r="C22" s="57">
        <v>13595</v>
      </c>
      <c r="D22" s="2"/>
      <c r="E22" s="14"/>
      <c r="F22" s="14"/>
      <c r="G22" s="16"/>
      <c r="H22" s="84"/>
      <c r="I22" s="73"/>
    </row>
    <row r="23" spans="1:9" ht="18" customHeight="1">
      <c r="A23" s="14"/>
      <c r="B23" s="33" t="s">
        <v>54</v>
      </c>
      <c r="C23" s="34">
        <f>(B22+C22)/2</f>
        <v>13527</v>
      </c>
      <c r="D23" s="2"/>
      <c r="E23" s="14"/>
      <c r="F23" s="14"/>
      <c r="G23" s="16"/>
      <c r="H23" s="84"/>
      <c r="I23" s="73"/>
    </row>
    <row r="24" spans="1:9" ht="18" customHeight="1">
      <c r="A24" s="14"/>
      <c r="B24" s="139">
        <v>43087</v>
      </c>
      <c r="C24" s="140"/>
      <c r="D24" s="2"/>
      <c r="E24" s="35"/>
      <c r="F24" s="14"/>
      <c r="G24" s="16"/>
      <c r="H24" s="84"/>
      <c r="I24" s="73"/>
    </row>
    <row r="25" spans="1:9" ht="18" customHeight="1">
      <c r="A25" s="14"/>
      <c r="B25" s="31" t="s">
        <v>52</v>
      </c>
      <c r="C25" s="32" t="s">
        <v>53</v>
      </c>
      <c r="D25" s="2"/>
      <c r="E25" s="14"/>
      <c r="F25" s="14"/>
      <c r="G25" s="16"/>
      <c r="H25" s="84"/>
      <c r="I25" s="73"/>
    </row>
    <row r="26" spans="1:9" ht="18" customHeight="1">
      <c r="A26" s="14"/>
      <c r="B26" s="57"/>
      <c r="C26" s="57"/>
      <c r="D26" s="2"/>
      <c r="E26" s="14"/>
      <c r="F26" s="14"/>
      <c r="G26" s="16"/>
      <c r="H26" s="84"/>
      <c r="I26" s="73"/>
    </row>
    <row r="27" spans="1:9" ht="18" customHeight="1">
      <c r="A27" s="14"/>
      <c r="B27" s="33" t="s">
        <v>54</v>
      </c>
      <c r="C27" s="34">
        <f>(B26+C26)/2</f>
        <v>0</v>
      </c>
      <c r="D27" s="2"/>
      <c r="E27" s="14"/>
      <c r="F27" s="14"/>
      <c r="G27" s="16"/>
      <c r="H27" s="84"/>
      <c r="I27" s="73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4" customWidth="1"/>
    <col min="2" max="2" width="3.7109375" style="39" customWidth="1"/>
    <col min="3" max="3" width="25" style="39" customWidth="1"/>
    <col min="4" max="4" width="3.5703125" style="40" customWidth="1"/>
    <col min="5" max="5" width="36.140625" style="39" customWidth="1"/>
    <col min="6" max="6" width="3.7109375" style="39" customWidth="1"/>
    <col min="7" max="16384" width="9.140625" style="39"/>
  </cols>
  <sheetData>
    <row r="3" spans="1:6" s="37" customFormat="1" ht="18" customHeight="1">
      <c r="A3" s="36"/>
      <c r="B3" s="37" t="s">
        <v>55</v>
      </c>
      <c r="D3" s="38"/>
    </row>
    <row r="5" spans="1:6" ht="18" customHeight="1" thickBot="1">
      <c r="A5" s="39"/>
    </row>
    <row r="6" spans="1:6" ht="18" customHeight="1" thickTop="1">
      <c r="A6" s="39"/>
      <c r="B6" s="97"/>
      <c r="C6" s="98"/>
      <c r="D6" s="99"/>
      <c r="E6" s="98"/>
      <c r="F6" s="100"/>
    </row>
    <row r="7" spans="1:6" ht="18" customHeight="1">
      <c r="A7" s="39"/>
      <c r="B7" s="101"/>
      <c r="C7" s="144" t="s">
        <v>56</v>
      </c>
      <c r="D7" s="144"/>
      <c r="E7" s="144"/>
      <c r="F7" s="102"/>
    </row>
    <row r="8" spans="1:6" ht="18" customHeight="1">
      <c r="A8" s="39"/>
      <c r="B8" s="101"/>
      <c r="C8" s="103" t="s">
        <v>57</v>
      </c>
      <c r="D8" s="104" t="s">
        <v>58</v>
      </c>
      <c r="E8" s="105" t="s">
        <v>59</v>
      </c>
      <c r="F8" s="106"/>
    </row>
    <row r="9" spans="1:6" ht="18" customHeight="1">
      <c r="A9" s="39"/>
      <c r="B9" s="101"/>
      <c r="C9" s="103" t="s">
        <v>60</v>
      </c>
      <c r="D9" s="104" t="s">
        <v>58</v>
      </c>
      <c r="E9" s="105" t="s">
        <v>61</v>
      </c>
      <c r="F9" s="106"/>
    </row>
    <row r="10" spans="1:6" ht="18" customHeight="1">
      <c r="A10" s="39"/>
      <c r="B10" s="101"/>
      <c r="C10" s="103" t="s">
        <v>62</v>
      </c>
      <c r="D10" s="104" t="s">
        <v>58</v>
      </c>
      <c r="E10" s="105" t="s">
        <v>63</v>
      </c>
      <c r="F10" s="106"/>
    </row>
    <row r="11" spans="1:6" ht="18" customHeight="1">
      <c r="A11" s="39"/>
      <c r="B11" s="101"/>
      <c r="C11" s="103" t="s">
        <v>64</v>
      </c>
      <c r="D11" s="104" t="s">
        <v>58</v>
      </c>
      <c r="E11" s="105" t="s">
        <v>65</v>
      </c>
      <c r="F11" s="106"/>
    </row>
    <row r="12" spans="1:6" ht="18" customHeight="1">
      <c r="A12" s="39"/>
      <c r="B12" s="101"/>
      <c r="C12" s="103"/>
      <c r="D12" s="104"/>
      <c r="E12" s="105" t="s">
        <v>66</v>
      </c>
      <c r="F12" s="106"/>
    </row>
    <row r="13" spans="1:6" ht="18" customHeight="1">
      <c r="A13" s="39"/>
      <c r="B13" s="101"/>
      <c r="C13" s="103" t="s">
        <v>67</v>
      </c>
      <c r="D13" s="104" t="s">
        <v>58</v>
      </c>
      <c r="E13" s="105" t="s">
        <v>68</v>
      </c>
      <c r="F13" s="106"/>
    </row>
    <row r="14" spans="1:6" ht="18" customHeight="1" thickBot="1">
      <c r="A14" s="39"/>
      <c r="B14" s="107"/>
      <c r="C14" s="108"/>
      <c r="D14" s="109"/>
      <c r="E14" s="110"/>
      <c r="F14" s="111"/>
    </row>
    <row r="15" spans="1:6" ht="18" customHeight="1" thickTop="1">
      <c r="A15" s="39"/>
      <c r="E15" s="37"/>
      <c r="F15" s="37"/>
    </row>
    <row r="16" spans="1:6" ht="18" customHeight="1" thickBot="1">
      <c r="A16" s="39"/>
      <c r="E16" s="37"/>
      <c r="F16" s="37"/>
    </row>
    <row r="17" spans="1:6" ht="18" customHeight="1" thickTop="1">
      <c r="A17" s="39"/>
      <c r="B17" s="41"/>
      <c r="C17" s="42"/>
      <c r="D17" s="43"/>
      <c r="E17" s="42"/>
      <c r="F17" s="44"/>
    </row>
    <row r="18" spans="1:6" ht="18" customHeight="1">
      <c r="A18" s="39"/>
      <c r="B18" s="45"/>
      <c r="C18" s="145" t="s">
        <v>69</v>
      </c>
      <c r="D18" s="145"/>
      <c r="E18" s="145"/>
      <c r="F18" s="46"/>
    </row>
    <row r="19" spans="1:6" ht="18" customHeight="1">
      <c r="A19" s="39"/>
      <c r="B19" s="45"/>
      <c r="C19" s="39" t="s">
        <v>57</v>
      </c>
      <c r="D19" s="40" t="s">
        <v>58</v>
      </c>
      <c r="E19" s="37" t="s">
        <v>70</v>
      </c>
      <c r="F19" s="47"/>
    </row>
    <row r="20" spans="1:6" ht="18" customHeight="1">
      <c r="A20" s="39"/>
      <c r="B20" s="45"/>
      <c r="C20" s="39" t="s">
        <v>60</v>
      </c>
      <c r="D20" s="40" t="s">
        <v>58</v>
      </c>
      <c r="E20" s="37" t="s">
        <v>61</v>
      </c>
      <c r="F20" s="47"/>
    </row>
    <row r="21" spans="1:6" ht="18" customHeight="1">
      <c r="A21" s="39"/>
      <c r="B21" s="45"/>
      <c r="C21" s="39" t="s">
        <v>62</v>
      </c>
      <c r="D21" s="40" t="s">
        <v>58</v>
      </c>
      <c r="E21" s="37" t="s">
        <v>71</v>
      </c>
      <c r="F21" s="47"/>
    </row>
    <row r="22" spans="1:6" ht="18" customHeight="1">
      <c r="A22" s="39"/>
      <c r="B22" s="45"/>
      <c r="C22" s="39" t="s">
        <v>64</v>
      </c>
      <c r="D22" s="40" t="s">
        <v>58</v>
      </c>
      <c r="E22" s="37" t="s">
        <v>72</v>
      </c>
      <c r="F22" s="47"/>
    </row>
    <row r="23" spans="1:6" ht="18" customHeight="1">
      <c r="A23" s="39"/>
      <c r="B23" s="45"/>
      <c r="C23" s="39" t="s">
        <v>67</v>
      </c>
      <c r="D23" s="40" t="s">
        <v>58</v>
      </c>
      <c r="E23" s="37" t="s">
        <v>68</v>
      </c>
      <c r="F23" s="47"/>
    </row>
    <row r="24" spans="1:6" ht="18" customHeight="1" thickBot="1">
      <c r="A24" s="39"/>
      <c r="B24" s="48"/>
      <c r="C24" s="49"/>
      <c r="D24" s="50"/>
      <c r="E24" s="49"/>
      <c r="F24" s="53"/>
    </row>
    <row r="25" spans="1:6" ht="18" customHeight="1" thickTop="1">
      <c r="A25" s="39"/>
    </row>
    <row r="26" spans="1:6" ht="18" customHeight="1" thickBot="1"/>
    <row r="27" spans="1:6" ht="18" customHeight="1" thickTop="1">
      <c r="B27" s="41"/>
      <c r="C27" s="42"/>
      <c r="D27" s="43"/>
      <c r="E27" s="42"/>
      <c r="F27" s="44"/>
    </row>
    <row r="28" spans="1:6" ht="18" customHeight="1">
      <c r="B28" s="45"/>
      <c r="C28" s="145" t="s">
        <v>69</v>
      </c>
      <c r="D28" s="145"/>
      <c r="E28" s="145"/>
      <c r="F28" s="46"/>
    </row>
    <row r="29" spans="1:6" ht="18" customHeight="1">
      <c r="B29" s="45"/>
      <c r="C29" s="39" t="s">
        <v>57</v>
      </c>
      <c r="D29" s="40" t="s">
        <v>58</v>
      </c>
      <c r="E29" s="37" t="s">
        <v>73</v>
      </c>
      <c r="F29" s="47"/>
    </row>
    <row r="30" spans="1:6" ht="18" customHeight="1">
      <c r="B30" s="45"/>
      <c r="C30" s="39" t="s">
        <v>60</v>
      </c>
      <c r="D30" s="40" t="s">
        <v>58</v>
      </c>
      <c r="E30" s="37" t="s">
        <v>61</v>
      </c>
      <c r="F30" s="47"/>
    </row>
    <row r="31" spans="1:6" ht="18" customHeight="1">
      <c r="B31" s="45"/>
      <c r="C31" s="39" t="s">
        <v>62</v>
      </c>
      <c r="D31" s="40" t="s">
        <v>58</v>
      </c>
      <c r="E31" s="37" t="s">
        <v>47</v>
      </c>
      <c r="F31" s="47"/>
    </row>
    <row r="32" spans="1:6" ht="18" customHeight="1">
      <c r="B32" s="45"/>
      <c r="C32" s="39" t="s">
        <v>64</v>
      </c>
      <c r="D32" s="40" t="s">
        <v>58</v>
      </c>
      <c r="E32" s="37" t="s">
        <v>74</v>
      </c>
      <c r="F32" s="47"/>
    </row>
    <row r="33" spans="2:6" ht="18" customHeight="1" thickBot="1">
      <c r="B33" s="48"/>
      <c r="C33" s="49"/>
      <c r="D33" s="50"/>
      <c r="E33" s="49"/>
      <c r="F33" s="53"/>
    </row>
    <row r="34" spans="2:6" ht="18" customHeight="1" thickTop="1"/>
    <row r="35" spans="2:6" ht="18" customHeight="1" thickBot="1"/>
    <row r="36" spans="2:6" ht="18" customHeight="1" thickTop="1">
      <c r="B36" s="41"/>
      <c r="C36" s="42"/>
      <c r="D36" s="43"/>
      <c r="E36" s="42"/>
      <c r="F36" s="44"/>
    </row>
    <row r="37" spans="2:6" ht="18" customHeight="1">
      <c r="B37" s="45"/>
      <c r="C37" s="145" t="s">
        <v>69</v>
      </c>
      <c r="D37" s="145"/>
      <c r="E37" s="145"/>
      <c r="F37" s="46"/>
    </row>
    <row r="38" spans="2:6" ht="18" customHeight="1">
      <c r="B38" s="45"/>
      <c r="C38" s="39" t="s">
        <v>57</v>
      </c>
      <c r="D38" s="40" t="s">
        <v>58</v>
      </c>
      <c r="E38" s="37" t="s">
        <v>75</v>
      </c>
      <c r="F38" s="47"/>
    </row>
    <row r="39" spans="2:6" ht="18" customHeight="1">
      <c r="B39" s="45"/>
      <c r="C39" s="39" t="s">
        <v>60</v>
      </c>
      <c r="D39" s="40" t="s">
        <v>58</v>
      </c>
      <c r="E39" s="37" t="s">
        <v>61</v>
      </c>
      <c r="F39" s="47"/>
    </row>
    <row r="40" spans="2:6" ht="18" customHeight="1">
      <c r="B40" s="45"/>
      <c r="C40" s="39" t="s">
        <v>62</v>
      </c>
      <c r="D40" s="40" t="s">
        <v>58</v>
      </c>
      <c r="E40" s="37" t="s">
        <v>76</v>
      </c>
      <c r="F40" s="47"/>
    </row>
    <row r="41" spans="2:6" ht="18" customHeight="1">
      <c r="B41" s="45"/>
      <c r="C41" s="39" t="s">
        <v>64</v>
      </c>
      <c r="D41" s="40" t="s">
        <v>58</v>
      </c>
      <c r="E41" s="37" t="s">
        <v>77</v>
      </c>
      <c r="F41" s="47"/>
    </row>
    <row r="42" spans="2:6" ht="18" customHeight="1" thickBot="1">
      <c r="B42" s="48"/>
      <c r="C42" s="49"/>
      <c r="D42" s="50"/>
      <c r="E42" s="49"/>
      <c r="F42" s="53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4" customWidth="1"/>
    <col min="2" max="2" width="3.7109375" style="39" customWidth="1"/>
    <col min="3" max="3" width="23.85546875" style="39" customWidth="1"/>
    <col min="4" max="4" width="5.5703125" style="40" customWidth="1"/>
    <col min="5" max="5" width="43.7109375" style="39" customWidth="1"/>
    <col min="6" max="6" width="3.7109375" style="39" customWidth="1"/>
    <col min="7" max="16384" width="9.140625" style="39"/>
  </cols>
  <sheetData>
    <row r="1" spans="1:6" ht="18.75">
      <c r="A1" s="39"/>
      <c r="B1" s="37" t="s">
        <v>55</v>
      </c>
      <c r="E1" s="37"/>
      <c r="F1" s="37"/>
    </row>
    <row r="2" spans="1:6" ht="19.5" thickBot="1">
      <c r="A2" s="39"/>
    </row>
    <row r="3" spans="1:6" ht="19.5" thickTop="1">
      <c r="A3" s="39"/>
      <c r="B3" s="41"/>
      <c r="C3" s="42"/>
      <c r="D3" s="43"/>
      <c r="E3" s="42"/>
      <c r="F3" s="44"/>
    </row>
    <row r="4" spans="1:6" ht="18.75">
      <c r="A4" s="39"/>
      <c r="B4" s="45"/>
      <c r="C4" s="146" t="s">
        <v>69</v>
      </c>
      <c r="D4" s="146"/>
      <c r="E4" s="146"/>
      <c r="F4" s="46"/>
    </row>
    <row r="5" spans="1:6" ht="18.75">
      <c r="A5" s="39"/>
      <c r="B5" s="45"/>
      <c r="C5" s="39" t="s">
        <v>57</v>
      </c>
      <c r="D5" s="40" t="s">
        <v>58</v>
      </c>
      <c r="E5" s="55" t="s">
        <v>78</v>
      </c>
      <c r="F5" s="47"/>
    </row>
    <row r="6" spans="1:6" ht="18.75">
      <c r="A6" s="39"/>
      <c r="B6" s="45"/>
      <c r="C6" s="39" t="s">
        <v>60</v>
      </c>
      <c r="D6" s="40" t="s">
        <v>58</v>
      </c>
      <c r="E6" s="37" t="s">
        <v>61</v>
      </c>
      <c r="F6" s="47"/>
    </row>
    <row r="7" spans="1:6" ht="18.75">
      <c r="A7" s="39"/>
      <c r="B7" s="45"/>
      <c r="C7" s="39" t="s">
        <v>62</v>
      </c>
      <c r="D7" s="40" t="s">
        <v>58</v>
      </c>
      <c r="E7" s="37" t="s">
        <v>79</v>
      </c>
      <c r="F7" s="47"/>
    </row>
    <row r="8" spans="1:6" ht="18.75">
      <c r="A8" s="39"/>
      <c r="B8" s="45"/>
      <c r="C8" s="39" t="s">
        <v>64</v>
      </c>
      <c r="D8" s="40" t="s">
        <v>58</v>
      </c>
      <c r="E8" s="37" t="s">
        <v>80</v>
      </c>
      <c r="F8" s="47"/>
    </row>
    <row r="9" spans="1:6" ht="19.5" thickBot="1">
      <c r="A9" s="39"/>
      <c r="B9" s="48"/>
      <c r="C9" s="49"/>
      <c r="D9" s="50"/>
      <c r="E9" s="51"/>
      <c r="F9" s="52"/>
    </row>
    <row r="10" spans="1:6" ht="19.5" thickTop="1">
      <c r="A10" s="39"/>
    </row>
    <row r="11" spans="1:6" ht="19.5" thickBot="1">
      <c r="A11" s="39"/>
    </row>
    <row r="12" spans="1:6" ht="19.5" thickTop="1">
      <c r="A12" s="39"/>
      <c r="B12" s="41"/>
      <c r="C12" s="42"/>
      <c r="D12" s="43"/>
      <c r="E12" s="42"/>
      <c r="F12" s="44"/>
    </row>
    <row r="13" spans="1:6" ht="18.75">
      <c r="A13" s="39"/>
      <c r="B13" s="45"/>
      <c r="C13" s="146" t="s">
        <v>56</v>
      </c>
      <c r="D13" s="146"/>
      <c r="E13" s="146"/>
      <c r="F13" s="46"/>
    </row>
    <row r="14" spans="1:6" ht="18.75">
      <c r="A14" s="39"/>
      <c r="B14" s="45"/>
      <c r="C14" s="39" t="s">
        <v>57</v>
      </c>
      <c r="D14" s="40" t="s">
        <v>58</v>
      </c>
      <c r="E14" s="55" t="s">
        <v>81</v>
      </c>
      <c r="F14" s="47"/>
    </row>
    <row r="15" spans="1:6" ht="18.75">
      <c r="A15" s="39"/>
      <c r="B15" s="45"/>
      <c r="C15" s="39" t="s">
        <v>60</v>
      </c>
      <c r="D15" s="40" t="s">
        <v>58</v>
      </c>
      <c r="E15" s="37" t="s">
        <v>61</v>
      </c>
      <c r="F15" s="47"/>
    </row>
    <row r="16" spans="1:6" ht="18.75">
      <c r="A16" s="39"/>
      <c r="B16" s="45"/>
      <c r="C16" s="39" t="s">
        <v>62</v>
      </c>
      <c r="D16" s="40" t="s">
        <v>58</v>
      </c>
      <c r="E16" s="37" t="s">
        <v>31</v>
      </c>
      <c r="F16" s="47"/>
    </row>
    <row r="17" spans="1:9" ht="18.75">
      <c r="A17" s="39"/>
      <c r="B17" s="45"/>
      <c r="C17" s="39" t="s">
        <v>64</v>
      </c>
      <c r="D17" s="40" t="s">
        <v>58</v>
      </c>
      <c r="E17" s="37" t="s">
        <v>82</v>
      </c>
      <c r="F17" s="47"/>
    </row>
    <row r="18" spans="1:9" ht="18.75">
      <c r="A18" s="39"/>
      <c r="B18" s="45"/>
      <c r="C18" s="39" t="s">
        <v>67</v>
      </c>
      <c r="D18" s="40" t="s">
        <v>83</v>
      </c>
      <c r="E18" s="37" t="s">
        <v>84</v>
      </c>
      <c r="F18" s="47"/>
    </row>
    <row r="19" spans="1:9" ht="19.5" thickBot="1">
      <c r="A19" s="39"/>
      <c r="B19" s="48"/>
      <c r="C19" s="49"/>
      <c r="D19" s="50"/>
      <c r="E19" s="51"/>
      <c r="F19" s="52"/>
      <c r="I19" s="56"/>
    </row>
    <row r="20" spans="1:9" ht="19.5" thickTop="1">
      <c r="A20" s="39"/>
      <c r="E20" s="37"/>
      <c r="F20" s="37"/>
    </row>
    <row r="21" spans="1:9" ht="19.5" thickBot="1">
      <c r="A21" s="39"/>
      <c r="E21" s="37"/>
      <c r="F21" s="37"/>
    </row>
    <row r="22" spans="1:9" ht="19.5" thickTop="1">
      <c r="A22" s="39"/>
      <c r="B22" s="41"/>
      <c r="C22" s="42"/>
      <c r="D22" s="43"/>
      <c r="E22" s="42"/>
      <c r="F22" s="44"/>
    </row>
    <row r="23" spans="1:9" ht="18.75">
      <c r="A23" s="39"/>
      <c r="B23" s="45"/>
      <c r="C23" s="146" t="s">
        <v>69</v>
      </c>
      <c r="D23" s="146"/>
      <c r="E23" s="146"/>
      <c r="F23" s="46"/>
    </row>
    <row r="24" spans="1:9" ht="18.75">
      <c r="A24" s="39"/>
      <c r="B24" s="45"/>
      <c r="C24" s="39" t="s">
        <v>57</v>
      </c>
      <c r="D24" s="40" t="s">
        <v>58</v>
      </c>
      <c r="E24" s="37" t="s">
        <v>85</v>
      </c>
      <c r="F24" s="47"/>
    </row>
    <row r="25" spans="1:9" ht="18.75">
      <c r="A25" s="39"/>
      <c r="B25" s="45"/>
      <c r="C25" s="39" t="s">
        <v>60</v>
      </c>
      <c r="D25" s="40" t="s">
        <v>58</v>
      </c>
      <c r="E25" s="37" t="s">
        <v>86</v>
      </c>
      <c r="F25" s="47"/>
    </row>
    <row r="26" spans="1:9" ht="18.75">
      <c r="A26" s="39"/>
      <c r="B26" s="45"/>
      <c r="C26" s="39" t="s">
        <v>62</v>
      </c>
      <c r="D26" s="40" t="s">
        <v>58</v>
      </c>
      <c r="E26" s="37" t="s">
        <v>87</v>
      </c>
      <c r="F26" s="47"/>
    </row>
    <row r="27" spans="1:9" ht="18.75">
      <c r="A27" s="39"/>
      <c r="B27" s="45"/>
      <c r="C27" s="39" t="s">
        <v>64</v>
      </c>
      <c r="D27" s="40" t="s">
        <v>58</v>
      </c>
      <c r="E27" s="37" t="s">
        <v>88</v>
      </c>
      <c r="F27" s="47"/>
    </row>
    <row r="28" spans="1:9" ht="19.5" thickBot="1">
      <c r="A28" s="39"/>
      <c r="B28" s="48"/>
      <c r="C28" s="49"/>
      <c r="D28" s="50"/>
      <c r="E28" s="49"/>
      <c r="F28" s="53"/>
    </row>
    <row r="29" spans="1:9" ht="19.5" thickTop="1">
      <c r="A29" s="39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topLeftCell="C13" workbookViewId="0">
      <selection activeCell="C13" sqref="A1:XFD1048576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9.7109375" bestFit="1" customWidth="1"/>
    <col min="8" max="8" width="23.28515625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693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5"/>
      <c r="I3" s="75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43047</v>
      </c>
      <c r="C5" s="7" t="s">
        <v>526</v>
      </c>
      <c r="D5" s="9" t="s">
        <v>595</v>
      </c>
      <c r="E5" s="7" t="s">
        <v>648</v>
      </c>
      <c r="F5" s="12" t="s">
        <v>17</v>
      </c>
      <c r="G5" s="11"/>
      <c r="H5" s="11">
        <v>12486575</v>
      </c>
      <c r="I5" s="9" t="s">
        <v>29</v>
      </c>
    </row>
    <row r="6" spans="1:9" s="127" customFormat="1" ht="18" customHeight="1">
      <c r="A6" s="7">
        <v>2</v>
      </c>
      <c r="B6" s="8">
        <v>43047</v>
      </c>
      <c r="C6" s="7" t="s">
        <v>280</v>
      </c>
      <c r="D6" s="9" t="s">
        <v>650</v>
      </c>
      <c r="E6" s="7" t="s">
        <v>649</v>
      </c>
      <c r="F6" s="12" t="s">
        <v>102</v>
      </c>
      <c r="G6" s="11"/>
      <c r="H6" s="11">
        <v>32359200</v>
      </c>
      <c r="I6" s="9" t="s">
        <v>29</v>
      </c>
    </row>
    <row r="7" spans="1:9" s="127" customFormat="1" ht="18" customHeight="1">
      <c r="A7" s="7">
        <v>3</v>
      </c>
      <c r="B7" s="8">
        <v>43049</v>
      </c>
      <c r="C7" s="7" t="s">
        <v>280</v>
      </c>
      <c r="D7" s="9" t="s">
        <v>536</v>
      </c>
      <c r="E7" s="7" t="s">
        <v>651</v>
      </c>
      <c r="F7" s="12" t="s">
        <v>15</v>
      </c>
      <c r="G7" s="11"/>
      <c r="H7" s="11">
        <v>39435276</v>
      </c>
      <c r="I7" s="9" t="s">
        <v>29</v>
      </c>
    </row>
    <row r="8" spans="1:9" s="127" customFormat="1" ht="18" customHeight="1">
      <c r="A8" s="7">
        <v>4</v>
      </c>
      <c r="B8" s="8">
        <v>43049</v>
      </c>
      <c r="C8" s="7" t="s">
        <v>91</v>
      </c>
      <c r="D8" s="9" t="s">
        <v>652</v>
      </c>
      <c r="E8" s="7" t="s">
        <v>146</v>
      </c>
      <c r="F8" s="7" t="s">
        <v>92</v>
      </c>
      <c r="G8" s="11"/>
      <c r="H8" s="11">
        <v>27223800</v>
      </c>
      <c r="I8" s="9" t="s">
        <v>29</v>
      </c>
    </row>
    <row r="9" spans="1:9" s="127" customFormat="1" ht="18" customHeight="1">
      <c r="A9" s="7">
        <v>5</v>
      </c>
      <c r="B9" s="8">
        <v>43049</v>
      </c>
      <c r="C9" s="7" t="s">
        <v>417</v>
      </c>
      <c r="D9" s="9" t="s">
        <v>418</v>
      </c>
      <c r="E9" s="7" t="s">
        <v>643</v>
      </c>
      <c r="F9" s="12" t="s">
        <v>18</v>
      </c>
      <c r="G9" s="11"/>
      <c r="H9" s="11">
        <v>1000000</v>
      </c>
      <c r="I9" s="9"/>
    </row>
    <row r="10" spans="1:9" ht="18" customHeight="1">
      <c r="A10" s="7">
        <v>6</v>
      </c>
      <c r="B10" s="8">
        <v>43049</v>
      </c>
      <c r="C10" s="7" t="s">
        <v>412</v>
      </c>
      <c r="D10" s="9" t="s">
        <v>480</v>
      </c>
      <c r="E10" s="7" t="s">
        <v>644</v>
      </c>
      <c r="F10" s="12" t="s">
        <v>25</v>
      </c>
      <c r="G10" s="11"/>
      <c r="H10" s="11">
        <v>13829860</v>
      </c>
      <c r="I10" s="9"/>
    </row>
    <row r="11" spans="1:9" ht="18" customHeight="1">
      <c r="A11" s="7">
        <v>7</v>
      </c>
      <c r="B11" s="8">
        <v>43050</v>
      </c>
      <c r="C11" s="7" t="s">
        <v>588</v>
      </c>
      <c r="D11" s="9" t="s">
        <v>589</v>
      </c>
      <c r="E11" s="7" t="s">
        <v>604</v>
      </c>
      <c r="F11" s="12" t="s">
        <v>93</v>
      </c>
      <c r="G11" s="11"/>
      <c r="H11" s="11">
        <v>13735233</v>
      </c>
      <c r="I11" s="9" t="s">
        <v>29</v>
      </c>
    </row>
    <row r="12" spans="1:9" ht="18" customHeight="1">
      <c r="A12" s="7">
        <v>8</v>
      </c>
      <c r="B12" s="8">
        <v>43050</v>
      </c>
      <c r="C12" s="7" t="s">
        <v>375</v>
      </c>
      <c r="D12" s="9" t="s">
        <v>589</v>
      </c>
      <c r="E12" s="7" t="s">
        <v>646</v>
      </c>
      <c r="F12" s="12" t="s">
        <v>12</v>
      </c>
      <c r="G12" s="11"/>
      <c r="H12" s="11">
        <v>13735233</v>
      </c>
      <c r="I12" s="9" t="s">
        <v>29</v>
      </c>
    </row>
    <row r="13" spans="1:9" ht="18" customHeight="1">
      <c r="A13" s="7">
        <v>9</v>
      </c>
      <c r="B13" s="8">
        <v>43050</v>
      </c>
      <c r="C13" s="7" t="s">
        <v>211</v>
      </c>
      <c r="D13" s="9" t="s">
        <v>589</v>
      </c>
      <c r="E13" s="7" t="s">
        <v>646</v>
      </c>
      <c r="F13" s="12" t="s">
        <v>100</v>
      </c>
      <c r="G13" s="11"/>
      <c r="H13" s="11">
        <v>14477678</v>
      </c>
      <c r="I13" s="9" t="s">
        <v>29</v>
      </c>
    </row>
    <row r="14" spans="1:9" ht="18" customHeight="1">
      <c r="A14" s="7">
        <v>10</v>
      </c>
      <c r="B14" s="8">
        <v>43052</v>
      </c>
      <c r="C14" s="7" t="s">
        <v>42</v>
      </c>
      <c r="D14" s="9" t="s">
        <v>33</v>
      </c>
      <c r="E14" s="7" t="s">
        <v>645</v>
      </c>
      <c r="F14" s="12" t="s">
        <v>177</v>
      </c>
      <c r="G14" s="11"/>
      <c r="H14" s="11">
        <v>10839620</v>
      </c>
      <c r="I14" s="9" t="s">
        <v>29</v>
      </c>
    </row>
    <row r="15" spans="1:9" s="127" customFormat="1" ht="18" customHeight="1">
      <c r="A15" s="7">
        <v>11</v>
      </c>
      <c r="B15" s="8">
        <v>43052</v>
      </c>
      <c r="C15" s="7" t="s">
        <v>23</v>
      </c>
      <c r="D15" s="9" t="s">
        <v>653</v>
      </c>
      <c r="E15" s="7" t="s">
        <v>627</v>
      </c>
      <c r="F15" s="7" t="s">
        <v>24</v>
      </c>
      <c r="G15" s="11"/>
      <c r="H15" s="11">
        <v>127084800</v>
      </c>
      <c r="I15" s="9" t="s">
        <v>29</v>
      </c>
    </row>
    <row r="16" spans="1:9" s="127" customFormat="1" ht="18" customHeight="1">
      <c r="A16" s="7">
        <v>12</v>
      </c>
      <c r="B16" s="8">
        <v>43053</v>
      </c>
      <c r="C16" s="7" t="s">
        <v>331</v>
      </c>
      <c r="D16" s="9" t="s">
        <v>332</v>
      </c>
      <c r="E16" s="7" t="s">
        <v>654</v>
      </c>
      <c r="F16" s="12" t="s">
        <v>150</v>
      </c>
      <c r="G16" s="11">
        <v>1017.5</v>
      </c>
      <c r="H16" s="11"/>
      <c r="I16" s="9" t="s">
        <v>525</v>
      </c>
    </row>
    <row r="17" spans="1:9" s="127" customFormat="1" ht="18" customHeight="1">
      <c r="A17" s="7">
        <v>13</v>
      </c>
      <c r="B17" s="8">
        <v>43059</v>
      </c>
      <c r="C17" s="7" t="s">
        <v>105</v>
      </c>
      <c r="D17" s="9" t="s">
        <v>111</v>
      </c>
      <c r="E17" s="7" t="s">
        <v>654</v>
      </c>
      <c r="F17" s="12" t="s">
        <v>132</v>
      </c>
      <c r="G17" s="11">
        <v>900</v>
      </c>
      <c r="H17" s="11"/>
      <c r="I17" s="9"/>
    </row>
    <row r="18" spans="1:9" s="127" customFormat="1" ht="18" customHeight="1">
      <c r="A18" s="7">
        <v>14</v>
      </c>
      <c r="B18" s="8">
        <v>43059</v>
      </c>
      <c r="C18" s="7" t="s">
        <v>223</v>
      </c>
      <c r="D18" s="9" t="s">
        <v>224</v>
      </c>
      <c r="E18" s="7" t="s">
        <v>655</v>
      </c>
      <c r="F18" s="7"/>
      <c r="G18" s="11"/>
      <c r="H18" s="11">
        <v>36857205</v>
      </c>
      <c r="I18" s="9"/>
    </row>
    <row r="19" spans="1:9" s="127" customFormat="1" ht="18" customHeight="1">
      <c r="A19" s="7">
        <v>15</v>
      </c>
      <c r="B19" s="8">
        <v>43062</v>
      </c>
      <c r="C19" s="7" t="s">
        <v>117</v>
      </c>
      <c r="D19" s="9" t="s">
        <v>657</v>
      </c>
      <c r="E19" s="7" t="s">
        <v>658</v>
      </c>
      <c r="F19" s="7" t="s">
        <v>21</v>
      </c>
      <c r="G19" s="11"/>
      <c r="H19" s="11">
        <v>114172800</v>
      </c>
      <c r="I19" s="9" t="s">
        <v>29</v>
      </c>
    </row>
    <row r="20" spans="1:9" s="127" customFormat="1" ht="18" customHeight="1">
      <c r="A20" s="7">
        <v>16</v>
      </c>
      <c r="B20" s="8">
        <v>43063</v>
      </c>
      <c r="C20" s="7" t="s">
        <v>39</v>
      </c>
      <c r="D20" s="9" t="s">
        <v>40</v>
      </c>
      <c r="E20" s="7" t="s">
        <v>659</v>
      </c>
      <c r="F20" s="12" t="s">
        <v>124</v>
      </c>
      <c r="G20" s="11"/>
      <c r="H20" s="11">
        <v>41489580</v>
      </c>
      <c r="I20" s="9" t="s">
        <v>29</v>
      </c>
    </row>
    <row r="21" spans="1:9" s="127" customFormat="1" ht="18" customHeight="1">
      <c r="A21" s="7">
        <v>17</v>
      </c>
      <c r="B21" s="8">
        <v>43063</v>
      </c>
      <c r="C21" s="7" t="s">
        <v>23</v>
      </c>
      <c r="D21" s="9" t="s">
        <v>660</v>
      </c>
      <c r="E21" s="7" t="s">
        <v>140</v>
      </c>
      <c r="F21" s="7" t="s">
        <v>24</v>
      </c>
      <c r="G21" s="11"/>
      <c r="H21" s="11">
        <v>29902400</v>
      </c>
      <c r="I21" s="9" t="s">
        <v>29</v>
      </c>
    </row>
    <row r="22" spans="1:9" s="127" customFormat="1" ht="18" customHeight="1">
      <c r="A22" s="7">
        <v>18</v>
      </c>
      <c r="B22" s="8">
        <v>43063</v>
      </c>
      <c r="C22" s="7" t="s">
        <v>407</v>
      </c>
      <c r="D22" s="9" t="s">
        <v>408</v>
      </c>
      <c r="E22" s="7" t="s">
        <v>661</v>
      </c>
      <c r="F22" s="7"/>
      <c r="G22" s="11"/>
      <c r="H22" s="11">
        <v>71500000</v>
      </c>
      <c r="I22" s="9" t="s">
        <v>29</v>
      </c>
    </row>
    <row r="23" spans="1:9" s="127" customFormat="1" ht="18" customHeight="1">
      <c r="A23" s="7">
        <v>19</v>
      </c>
      <c r="B23" s="8">
        <v>43063</v>
      </c>
      <c r="C23" s="7" t="s">
        <v>664</v>
      </c>
      <c r="D23" s="9" t="s">
        <v>663</v>
      </c>
      <c r="E23" s="7" t="s">
        <v>662</v>
      </c>
      <c r="F23" s="12" t="s">
        <v>487</v>
      </c>
      <c r="G23" s="11"/>
      <c r="H23" s="11">
        <v>67280400</v>
      </c>
      <c r="I23" s="9" t="s">
        <v>29</v>
      </c>
    </row>
    <row r="24" spans="1:9" s="127" customFormat="1" ht="18" customHeight="1">
      <c r="A24" s="7">
        <v>20</v>
      </c>
      <c r="B24" s="8">
        <v>43066</v>
      </c>
      <c r="C24" s="7" t="s">
        <v>665</v>
      </c>
      <c r="D24" s="9" t="s">
        <v>666</v>
      </c>
      <c r="E24" s="7" t="s">
        <v>667</v>
      </c>
      <c r="F24" s="12" t="s">
        <v>229</v>
      </c>
      <c r="G24" s="11"/>
      <c r="H24" s="11">
        <v>17829860</v>
      </c>
      <c r="I24" s="9" t="s">
        <v>29</v>
      </c>
    </row>
    <row r="25" spans="1:9" s="127" customFormat="1" ht="18" customHeight="1">
      <c r="A25" s="7">
        <v>21</v>
      </c>
      <c r="B25" s="8">
        <v>43066</v>
      </c>
      <c r="C25" s="7" t="s">
        <v>248</v>
      </c>
      <c r="D25" s="9" t="s">
        <v>45</v>
      </c>
      <c r="E25" s="7" t="s">
        <v>668</v>
      </c>
      <c r="F25" s="12" t="s">
        <v>11</v>
      </c>
      <c r="G25" s="11"/>
      <c r="H25" s="11">
        <v>10873600</v>
      </c>
      <c r="I25" s="9" t="s">
        <v>29</v>
      </c>
    </row>
    <row r="26" spans="1:9" s="127" customFormat="1" ht="18" customHeight="1">
      <c r="A26" s="7">
        <v>22</v>
      </c>
      <c r="B26" s="8">
        <v>43067</v>
      </c>
      <c r="C26" s="7" t="s">
        <v>91</v>
      </c>
      <c r="D26" s="9" t="s">
        <v>669</v>
      </c>
      <c r="E26" s="7" t="s">
        <v>670</v>
      </c>
      <c r="F26" s="7" t="s">
        <v>92</v>
      </c>
      <c r="G26" s="11"/>
      <c r="H26" s="11">
        <v>84676165</v>
      </c>
      <c r="I26" s="9" t="s">
        <v>29</v>
      </c>
    </row>
    <row r="27" spans="1:9" s="127" customFormat="1" ht="18" customHeight="1">
      <c r="A27" s="7">
        <v>23</v>
      </c>
      <c r="B27" s="8">
        <v>43068</v>
      </c>
      <c r="C27" s="7" t="s">
        <v>23</v>
      </c>
      <c r="D27" s="9" t="s">
        <v>675</v>
      </c>
      <c r="E27" s="7" t="s">
        <v>140</v>
      </c>
      <c r="F27" s="7" t="s">
        <v>24</v>
      </c>
      <c r="G27" s="11"/>
      <c r="H27" s="11">
        <v>27523800</v>
      </c>
      <c r="I27" s="9" t="s">
        <v>29</v>
      </c>
    </row>
    <row r="28" spans="1:9" s="127" customFormat="1" ht="18" customHeight="1">
      <c r="A28" s="7">
        <v>24</v>
      </c>
      <c r="B28" s="8">
        <v>43068</v>
      </c>
      <c r="C28" s="7" t="s">
        <v>43</v>
      </c>
      <c r="D28" s="9" t="s">
        <v>35</v>
      </c>
      <c r="E28" s="7" t="s">
        <v>676</v>
      </c>
      <c r="F28" s="12" t="s">
        <v>14</v>
      </c>
      <c r="G28" s="11"/>
      <c r="H28" s="11">
        <v>13252200</v>
      </c>
      <c r="I28" s="9" t="s">
        <v>29</v>
      </c>
    </row>
    <row r="29" spans="1:9" s="127" customFormat="1" ht="18" customHeight="1">
      <c r="A29" s="7">
        <v>25</v>
      </c>
      <c r="B29" s="8">
        <v>43069</v>
      </c>
      <c r="C29" s="7" t="s">
        <v>36</v>
      </c>
      <c r="D29" s="9" t="s">
        <v>37</v>
      </c>
      <c r="E29" s="7" t="s">
        <v>673</v>
      </c>
      <c r="F29" s="12" t="s">
        <v>9</v>
      </c>
      <c r="G29" s="11"/>
      <c r="H29" s="11">
        <v>9266600</v>
      </c>
      <c r="I29" s="9" t="s">
        <v>29</v>
      </c>
    </row>
    <row r="30" spans="1:9" s="127" customFormat="1" ht="18" customHeight="1">
      <c r="A30" s="7">
        <v>26</v>
      </c>
      <c r="B30" s="8">
        <v>43069</v>
      </c>
      <c r="C30" s="7" t="s">
        <v>36</v>
      </c>
      <c r="D30" s="9" t="s">
        <v>37</v>
      </c>
      <c r="E30" s="7" t="s">
        <v>674</v>
      </c>
      <c r="F30" s="12" t="s">
        <v>138</v>
      </c>
      <c r="G30" s="11"/>
      <c r="H30" s="11">
        <v>9438100</v>
      </c>
      <c r="I30" s="9" t="s">
        <v>29</v>
      </c>
    </row>
    <row r="31" spans="1:9" s="127" customFormat="1" ht="18" customHeight="1">
      <c r="A31" s="7">
        <v>27</v>
      </c>
      <c r="B31" s="8">
        <v>43069</v>
      </c>
      <c r="C31" s="7" t="s">
        <v>678</v>
      </c>
      <c r="D31" s="9" t="s">
        <v>462</v>
      </c>
      <c r="E31" s="7" t="s">
        <v>679</v>
      </c>
      <c r="F31" s="12" t="s">
        <v>13</v>
      </c>
      <c r="G31" s="11"/>
      <c r="H31" s="11">
        <v>28543200</v>
      </c>
      <c r="I31" s="9" t="s">
        <v>29</v>
      </c>
    </row>
    <row r="32" spans="1:9" s="127" customFormat="1" ht="18" customHeight="1">
      <c r="A32" s="7">
        <v>28</v>
      </c>
      <c r="B32" s="8">
        <v>43069</v>
      </c>
      <c r="C32" s="7" t="s">
        <v>458</v>
      </c>
      <c r="D32" s="9" t="s">
        <v>625</v>
      </c>
      <c r="E32" s="7" t="s">
        <v>677</v>
      </c>
      <c r="F32" s="7"/>
      <c r="G32" s="11">
        <v>1017.5</v>
      </c>
      <c r="H32" s="11"/>
      <c r="I32" s="9"/>
    </row>
    <row r="33" spans="1:9" s="127" customFormat="1" ht="18" customHeight="1">
      <c r="A33" s="7"/>
      <c r="B33" s="113"/>
      <c r="C33" s="7"/>
      <c r="D33" s="9"/>
      <c r="E33" s="7"/>
      <c r="F33" s="12"/>
      <c r="G33" s="11"/>
      <c r="H33" s="11"/>
      <c r="I33" s="9"/>
    </row>
    <row r="34" spans="1:9" ht="18" customHeight="1">
      <c r="A34" s="141" t="s">
        <v>600</v>
      </c>
      <c r="B34" s="142"/>
      <c r="C34" s="142"/>
      <c r="D34" s="142"/>
      <c r="E34" s="142"/>
      <c r="F34" s="143"/>
      <c r="G34" s="29">
        <f>SUM(G5:G33)</f>
        <v>2935</v>
      </c>
      <c r="H34" s="29">
        <f>SUM(H5:H33)</f>
        <v>868813185</v>
      </c>
      <c r="I34" s="77"/>
    </row>
    <row r="35" spans="1:9" ht="18" customHeight="1">
      <c r="A35" s="22"/>
      <c r="B35" s="30"/>
      <c r="C35" s="22"/>
      <c r="D35" s="21"/>
      <c r="E35" s="22"/>
      <c r="F35" s="22"/>
      <c r="G35" s="24"/>
      <c r="H35" s="85"/>
      <c r="I35" s="75"/>
    </row>
    <row r="36" spans="1:9" ht="18" customHeight="1">
      <c r="A36" s="14"/>
      <c r="B36" s="138" t="s">
        <v>51</v>
      </c>
      <c r="C36" s="138"/>
      <c r="D36" s="2"/>
      <c r="E36" s="14"/>
      <c r="F36" s="14"/>
      <c r="G36" s="16"/>
      <c r="H36" s="82" t="s">
        <v>656</v>
      </c>
      <c r="I36" s="73"/>
    </row>
    <row r="37" spans="1:9" ht="18" customHeight="1">
      <c r="A37" s="14"/>
      <c r="B37" s="139">
        <v>43010</v>
      </c>
      <c r="C37" s="140"/>
      <c r="D37" s="2"/>
      <c r="E37" s="2"/>
      <c r="F37" s="14"/>
      <c r="G37" s="2"/>
      <c r="H37" s="83"/>
      <c r="I37" s="73"/>
    </row>
    <row r="38" spans="1:9" ht="18" customHeight="1">
      <c r="A38" s="14"/>
      <c r="B38" s="31" t="s">
        <v>52</v>
      </c>
      <c r="C38" s="32" t="s">
        <v>53</v>
      </c>
      <c r="D38" s="2"/>
      <c r="E38" s="2"/>
      <c r="F38" s="14"/>
      <c r="G38" s="2"/>
      <c r="H38" s="83"/>
      <c r="I38" s="73"/>
    </row>
    <row r="39" spans="1:9" ht="18" customHeight="1">
      <c r="A39" s="14"/>
      <c r="B39" s="57">
        <v>13432</v>
      </c>
      <c r="C39" s="57">
        <v>13566</v>
      </c>
      <c r="D39" s="2"/>
      <c r="E39" s="14"/>
      <c r="F39" s="14"/>
      <c r="G39" s="16"/>
      <c r="H39" s="84"/>
      <c r="I39" s="73"/>
    </row>
    <row r="40" spans="1:9" ht="18" customHeight="1">
      <c r="A40" s="14"/>
      <c r="B40" s="33" t="s">
        <v>54</v>
      </c>
      <c r="C40" s="34">
        <f>(B39+C39)/2</f>
        <v>13499</v>
      </c>
      <c r="D40" s="2"/>
      <c r="E40" s="14"/>
      <c r="F40" s="14"/>
      <c r="G40" s="16"/>
      <c r="H40" s="84"/>
      <c r="I40" s="73"/>
    </row>
    <row r="41" spans="1:9" ht="18" customHeight="1">
      <c r="A41" s="14"/>
      <c r="B41" s="139">
        <v>43024</v>
      </c>
      <c r="C41" s="140"/>
      <c r="D41" s="2"/>
      <c r="E41" s="35"/>
      <c r="F41" s="14"/>
      <c r="G41" s="16"/>
      <c r="H41" s="84"/>
      <c r="I41" s="73"/>
    </row>
    <row r="42" spans="1:9" ht="18" customHeight="1">
      <c r="A42" s="14"/>
      <c r="B42" s="31" t="s">
        <v>52</v>
      </c>
      <c r="C42" s="32" t="s">
        <v>53</v>
      </c>
      <c r="D42" s="2"/>
      <c r="E42" s="14"/>
      <c r="F42" s="14"/>
      <c r="G42" s="16"/>
      <c r="H42" s="84"/>
      <c r="I42" s="73"/>
    </row>
    <row r="43" spans="1:9" ht="18" customHeight="1">
      <c r="A43" s="14"/>
      <c r="B43" s="57">
        <v>13416</v>
      </c>
      <c r="C43" s="57">
        <v>13550</v>
      </c>
      <c r="D43" s="2"/>
      <c r="E43" s="14"/>
      <c r="F43" s="14"/>
      <c r="G43" s="16"/>
      <c r="H43" s="84"/>
      <c r="I43" s="73"/>
    </row>
    <row r="44" spans="1:9" ht="18" customHeight="1">
      <c r="A44" s="14"/>
      <c r="B44" s="33" t="s">
        <v>54</v>
      </c>
      <c r="C44" s="34">
        <f>(B43+C43)/2</f>
        <v>13483</v>
      </c>
      <c r="D44" s="2"/>
      <c r="E44" s="14"/>
      <c r="F44" s="14"/>
      <c r="G44" s="16"/>
      <c r="H44" s="84"/>
      <c r="I44" s="73"/>
    </row>
  </sheetData>
  <mergeCells count="4">
    <mergeCell ref="B36:C36"/>
    <mergeCell ref="B37:C37"/>
    <mergeCell ref="B41:C41"/>
    <mergeCell ref="A34:F34"/>
  </mergeCells>
  <pageMargins left="0.2" right="0.2" top="0.25" bottom="0.25" header="0.3" footer="0.3"/>
  <pageSetup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2017-12-15T04:34:03Z</cp:lastPrinted>
  <dcterms:created xsi:type="dcterms:W3CDTF">2016-01-04T03:11:53Z</dcterms:created>
  <dcterms:modified xsi:type="dcterms:W3CDTF">2017-12-15T04:34:04Z</dcterms:modified>
</cp:coreProperties>
</file>