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120" windowWidth="16215" windowHeight="5730"/>
  </bookViews>
  <sheets>
    <sheet name="jadwal" sheetId="4" r:id="rId1"/>
    <sheet name="hdr mhs" sheetId="5" r:id="rId2"/>
    <sheet name="hdr penguji" sheetId="6" r:id="rId3"/>
    <sheet name="Sheet2" sheetId="2" r:id="rId4"/>
    <sheet name="Sheet3" sheetId="3" r:id="rId5"/>
    <sheet name="rekap" sheetId="1" r:id="rId6"/>
  </sheets>
  <definedNames>
    <definedName name="_xlnm.Print_Titles" localSheetId="1">'hdr mhs'!$5:$5</definedName>
    <definedName name="_xlnm.Print_Titles" localSheetId="2">'hdr penguji'!$1:$5</definedName>
    <definedName name="_xlnm.Print_Titles" localSheetId="0">jadwal!$4:$4</definedName>
  </definedNames>
  <calcPr calcId="144525"/>
</workbook>
</file>

<file path=xl/calcChain.xml><?xml version="1.0" encoding="utf-8"?>
<calcChain xmlns="http://schemas.openxmlformats.org/spreadsheetml/2006/main">
  <c r="D55" i="4" l="1"/>
  <c r="D53" i="4"/>
  <c r="D56" i="4" l="1"/>
  <c r="D58" i="4" s="1"/>
</calcChain>
</file>

<file path=xl/sharedStrings.xml><?xml version="1.0" encoding="utf-8"?>
<sst xmlns="http://schemas.openxmlformats.org/spreadsheetml/2006/main" count="635" uniqueCount="233">
  <si>
    <t>Dwi Smaradahana Indraloka</t>
  </si>
  <si>
    <t>Penerapan Text Mining untuk Melakukan Clustering dengan Metode K-means pada Data Tweet Shopee Indonesia</t>
  </si>
  <si>
    <t>Text Mining</t>
  </si>
  <si>
    <t>Text Mining, Clustering, K-means</t>
  </si>
  <si>
    <t>Prof. Ir. Budi Santosa, MS., Ph.D</t>
  </si>
  <si>
    <t>Selasa, 08.00 - 12.00, Selasa, 13.00 - 17.00, Kamis, 08.00 - 12.00, Kamis, 13.00 - 17.00</t>
  </si>
  <si>
    <t>Effi Latiffianti, S.T., M.Sc.</t>
  </si>
  <si>
    <t>Dody Hartanto, S.T., M.T.</t>
  </si>
  <si>
    <t>Arief Rahman, S.T., M.Sc.</t>
  </si>
  <si>
    <t>Angga Rizky Pratama</t>
  </si>
  <si>
    <t>Perancangan Sistem Pengukuran Digital dengan Teknologi Image Processing Berbasis Android untuk Tes Antropometri sebagai Pendeteksian Dini terhadap Kelainan Tulang Belakang</t>
  </si>
  <si>
    <t>Antropometri</t>
  </si>
  <si>
    <t>Image Processing, Uji usabilitas</t>
  </si>
  <si>
    <t>Dr. Adithya Sudiarno, S.T., M.T.</t>
  </si>
  <si>
    <t>Senin, 08.00 - 12.00, Selasa, 08.00 - 12.00</t>
  </si>
  <si>
    <t>Ratna Sari Dewi, S.T., MT.</t>
  </si>
  <si>
    <t>Dr. Ir. Sri Gunani Partiwi, MT., IPM</t>
  </si>
  <si>
    <t>Dewanti Anggrahini, S.T., M.T.</t>
  </si>
  <si>
    <t>Prof. Iwan Vanany, S.T., M.T., Ph.D.</t>
  </si>
  <si>
    <t>Fitria Arumsari</t>
  </si>
  <si>
    <t>Pengembangan Checklist Penilaian Risiko Keselamatan dan Kesehatan Kerja (K3) dan Kesiapan Mitigasi Bahaya pada Gedung Perguruan Tinggi (Studi Kasus: ITS Surabaya)</t>
  </si>
  <si>
    <t>Ergo Safety</t>
  </si>
  <si>
    <t>1. Pengembangan checklist K3, 2. Pengukuran tingkat risiko dan kesiapan mitigasi pada gedung di ITS, 3. Pemetaan tingkat bahaya pada gedung di ITS, 4. Rekomendasi perencanaan tindakan mitigasi risiko bahaya</t>
  </si>
  <si>
    <t>Anny Maryani, S.T., M.T.</t>
  </si>
  <si>
    <t>Selasa, 08.00 - 12.00, Selasa, 13.00 - 17.00</t>
  </si>
  <si>
    <t>Dyah Santhi Dewi, S.T., M.Eng.Sc., Ph.D.</t>
  </si>
  <si>
    <t>Ratih Dewi Ramadhani</t>
  </si>
  <si>
    <t>Penentuan Metode Forecasting dan Perencanaan Pengadaan Raw Material di Industri Manufaktur Filter Rokok</t>
  </si>
  <si>
    <t>Production Planning and Control, Procurement</t>
  </si>
  <si>
    <t>Demand forecasting, optimasi lot sizing</t>
  </si>
  <si>
    <t>Selasa, 08.00 - 12.00, Kamis, 13.00 - 17.00</t>
  </si>
  <si>
    <t>Prof. Dr. Ir. I Nyoman Pujawan, M.Eng</t>
  </si>
  <si>
    <t>Niniet Indah Arvitrida, S.T., MT.</t>
  </si>
  <si>
    <t>Arjuna L. A. Sipayung</t>
  </si>
  <si>
    <t>Penentuan Interval Penggantian Pencegahan Optimal dan Kebijakan Pengendalian Persediaan Spare Part Berdasarkan Analisis Keandalan di PT Dok dan Perkapalan Surabaya.</t>
  </si>
  <si>
    <t>Maintenance dan Inventory</t>
  </si>
  <si>
    <t>Analisis Keandalan</t>
  </si>
  <si>
    <t>Nani Kurniati, S.T, M.T., Ph.D.</t>
  </si>
  <si>
    <t>Indra Maranata Sitorus</t>
  </si>
  <si>
    <t>Pendekatan Total Productive Maintenance Untuk Meningkatkan Nilai Overall Equipment Effectiveness : Studi Kasus Mesin 3 Axis Quaser, PT Dirgantara Indonesia</t>
  </si>
  <si>
    <t>Maintenance</t>
  </si>
  <si>
    <t>Total Productive Maintenance</t>
  </si>
  <si>
    <t>Romadlon Ibnu Abdi Salam</t>
  </si>
  <si>
    <t>Pembangunan Sistem Computerized Maintenance Management System (CMMS) Pada Departemen Sarana &amp; Prasarana Institut Teknologi Sepuluh Nopember Surabaya</t>
  </si>
  <si>
    <t>Maintenance Management System</t>
  </si>
  <si>
    <t>Pembangunan Sistem Database CMMS</t>
  </si>
  <si>
    <t>Rosa Aprilia Firmandani</t>
  </si>
  <si>
    <t>Split Pick Up dan Split Delivery Vehicle Routing Problem pada Kasus Antar Jemput Karyawan PT Kaltim Prima Coal</t>
  </si>
  <si>
    <t>Optimasi</t>
  </si>
  <si>
    <t>Metode Eksak</t>
  </si>
  <si>
    <t>Nurhadi Siswanto, ST, MSIE., Ph.D.</t>
  </si>
  <si>
    <t>Rabu, 13.00 - 17.00, Kamis, 13.00 - 17.00, Jumat, 08.00 - 12.00 (bila tidak ada rapat Jurusan)</t>
  </si>
  <si>
    <t>Stefanus Eko Wiratno, S.T., M.T.</t>
  </si>
  <si>
    <t>Erwin Widodo, ST., M.Eng., Dr.Eng.</t>
  </si>
  <si>
    <t>Dr.Eng. Ir. Ahmad Rusdiansyah, M.Eng.</t>
  </si>
  <si>
    <t>Suhunan Franhoufer Nadeak</t>
  </si>
  <si>
    <t>perancangan dan implementasi computerized management maintenance system sebagai decision support kebijakan pemeliharaan gardu induk PT. PLN (persero) area penyalur distribusi jawa timur</t>
  </si>
  <si>
    <t>CMMS</t>
  </si>
  <si>
    <t>membangun sistem informasi CMMS</t>
  </si>
  <si>
    <t>Noga Amelia Warap Sari</t>
  </si>
  <si>
    <t>Penentuan Kebijakan Perawatan Mesin Menggunakan Metode Reliability Centered Maintenance II pada Departemen Produksi PT XYZ</t>
  </si>
  <si>
    <t>Pemeliharaan Teknik Keandalan (maintenance)</t>
  </si>
  <si>
    <t>Maintenance scheduling dengan RCM II</t>
  </si>
  <si>
    <t>Riza Nur Madaniyah</t>
  </si>
  <si>
    <t>Peningkatan produktivitas pada proses produksi leaf spring untuk meminimasi waste dengan pendekatan lean manufacturing</t>
  </si>
  <si>
    <t>Lean manufacturing</t>
  </si>
  <si>
    <t>1. Lean manufacturing
2. Waste assessment model
3. Value stream mapping
4. Value stream analysis tools
5. Root cause analysis
6. Failure mode and effect analysis</t>
  </si>
  <si>
    <t>Prof. Ir. Moses L.Singgih,M.Sc.PhD., IPU</t>
  </si>
  <si>
    <t>Muhammad Aho</t>
  </si>
  <si>
    <t>Penentuan harga pembelian bahan baku utama yang optimal pada industri asam phosphat pada PT X</t>
  </si>
  <si>
    <t>Optimasi harga pokok produksi</t>
  </si>
  <si>
    <t>Model keuangan &amp; optimasi</t>
  </si>
  <si>
    <t>Dr. Ir. I Ketut Gunarta, MT</t>
  </si>
  <si>
    <t>Kamis, 08.00 - 12.00, Kamis, 13.00 - 17.00</t>
  </si>
  <si>
    <t>Dr. Ir. Bambang Syairudin, MT</t>
  </si>
  <si>
    <t>Naning Aranti Wessiani, S.T., M.M.</t>
  </si>
  <si>
    <t>Tiara Giovani</t>
  </si>
  <si>
    <t>Restrukturisasi Hutang dengan Metode Optimasi pada PT. Petro Jordan Abadi</t>
  </si>
  <si>
    <t>Restrukturisasi Hutang</t>
  </si>
  <si>
    <t>Metode Optimasi</t>
  </si>
  <si>
    <t>Terbuka terbatas</t>
  </si>
  <si>
    <t>Tri endah adhasari</t>
  </si>
  <si>
    <t>Identifikasi umur teknis dan konsekuensi capital expenditure atas pergantian critical equipment pada industri asam fosfat</t>
  </si>
  <si>
    <t>Reliability &amp; capex</t>
  </si>
  <si>
    <t>Reliability, FMEA</t>
  </si>
  <si>
    <t>Anak Agung Gede Putra Semarajaya</t>
  </si>
  <si>
    <t>Pengelolaan Risiko Supply Chain Mempertimbangkan Kepentingan Multistakeholder Pada Rumput Laut</t>
  </si>
  <si>
    <t>Supply Chain Risk Management</t>
  </si>
  <si>
    <t>House of Risk</t>
  </si>
  <si>
    <t>Putu Dana Karningsih, S.T., M.Eng.Sc., Ph.D.</t>
  </si>
  <si>
    <t>Kamis, 08.00 - 12.00</t>
  </si>
  <si>
    <t>Bima Rasyidi</t>
  </si>
  <si>
    <t>Modifikasi model dan pengembangan algoritma pendistribusian semen kapal bulk carrier pada PT Semen Indonesia</t>
  </si>
  <si>
    <t>Manajemen Distribusi</t>
  </si>
  <si>
    <t>Heuristik</t>
  </si>
  <si>
    <t>Ghulam Mu'ammar</t>
  </si>
  <si>
    <t>Priced Timed Automata Model Building for Cement Distribution Scheduling with Backhaul at PT. Semen Indonesia</t>
  </si>
  <si>
    <t>Manajmen Distribusi</t>
  </si>
  <si>
    <t>Optimasi Penjadwalan Kapal</t>
  </si>
  <si>
    <t>Fariz Mustamir Rizki</t>
  </si>
  <si>
    <t>Studi Simulasi Proses Pembongkaran Muatan Kapal dengan Mempertimbangkan Kebutuhan dan Penjadwalan Pengadaan Bahan Baku Pupuk pada PT Petrokimia Gresik</t>
  </si>
  <si>
    <t>Simulasi Unloading Muatan Kapal</t>
  </si>
  <si>
    <t>Simulasi ARENA</t>
  </si>
  <si>
    <t>Prof. Ir. Suparno, MSIE., Ph. D</t>
  </si>
  <si>
    <t>Didin Dwi Novianto</t>
  </si>
  <si>
    <t>Improvement of Empty Container Inventory Control System in PT SPIL</t>
  </si>
  <si>
    <t>Inventory Control</t>
  </si>
  <si>
    <t>Simulasi arena</t>
  </si>
  <si>
    <t>Rizki Kurnia Hadi</t>
  </si>
  <si>
    <t>Penentuan Karakteristik Desain Kritis Untuk Aplikasi Navigasi Dalam Ruangan (Studi Kasus: Google Maps Indoor &amp; Tunjungan Plaza)</t>
  </si>
  <si>
    <t>Usability Analysis</t>
  </si>
  <si>
    <t>Eksperimen dengan cara kuantitatif (tingkat keberhasilan penugasan, waktu pengerjaan tugas, error, nilai kepuasan partisipan) dan kualitatif (pengalaman dan masukan dari partisipan)</t>
  </si>
  <si>
    <t>Kamis, 13.00 - 17.00, Jumat, 08.00 - 12.00 (bila tidak ada rapat Jurusan), Jumat, 14.00 - 17.00</t>
  </si>
  <si>
    <t>Nita Inas Sakinah</t>
  </si>
  <si>
    <t>APPROACH UNIT CONTROLLER WORKLOAD MEASUREMENT BY USING DYNAMIC DENSITY (DD) AND NASA-TLX (STUDY CASE: AIRNAV INDONESIA SURABAYA OFFICE BRANCH</t>
  </si>
  <si>
    <t>Pengukuran beban kerja</t>
  </si>
  <si>
    <t>Dynamic Density (DD) model &amp; NASA-TLX / mengukur &amp; mengusulkan alat ukur yang reliable &amp; simple untuk APP Controller AirNav Juanda</t>
  </si>
  <si>
    <t>Pijar Amani</t>
  </si>
  <si>
    <t>Perancangan Ulang Jaringan Distribusi PT Indocement Tunggal Prakarsa Tbk. di Pulau Jawa dengan Memperhatikan Pertumbuhan Pangsa Pasar pada Setiap Provinsi</t>
  </si>
  <si>
    <t>Sistem Dinamik, P-Median</t>
  </si>
  <si>
    <t>Argeomerta Lisva</t>
  </si>
  <si>
    <t>Pengembangan Model Simulasi Diskrit Untuk Menurunkan Demurrage di Pelabuhan Khusus Minyak dan Gas</t>
  </si>
  <si>
    <t>Manajemen Rantai Pasok, Simulasi</t>
  </si>
  <si>
    <t>Simulasi</t>
  </si>
  <si>
    <t>Senin, 08.00 - 12.00</t>
  </si>
  <si>
    <t>Ahmad Saifullah</t>
  </si>
  <si>
    <t>Analisis Pemilihan Alternatif Keputusan Penanganan Barang Jaminan Emas Tidak Ditebus di PT Pegadaian (Persero)</t>
  </si>
  <si>
    <t>Analisis Keekonomian / Analisis Kelayakan</t>
  </si>
  <si>
    <t>Pemodelan finansial dan Simulasi Monte Carlo</t>
  </si>
  <si>
    <t>Selasa, 08.00 - 12.00, Kamis, 08.00 - 12.00, Kamis, 13.00 - 17.00</t>
  </si>
  <si>
    <t>Ika Apri Handayani</t>
  </si>
  <si>
    <t>Peningkatan Kualitas Pelayanan Produk Gadai KCA dengan Pendekatan Lean Six Sigma
(Studi Kasus: PT Pegadaian (Perser) CPP Dinoyotangsi Surabaya)</t>
  </si>
  <si>
    <t>Lean Six Sigma</t>
  </si>
  <si>
    <t>DMAI</t>
  </si>
  <si>
    <t>Ir. Hari Supriyanto, MSIE</t>
  </si>
  <si>
    <t>Ir. Mokhamad Suef, MSc(Eng)</t>
  </si>
  <si>
    <t>Calvin Jhon Junior</t>
  </si>
  <si>
    <t>Sinkronisasi Penjadwalan Supplier Dalam Sistem Just In Time Mempertimbangkan Irregularities</t>
  </si>
  <si>
    <t>Manajemen logistik</t>
  </si>
  <si>
    <t>Hanum Salsabella</t>
  </si>
  <si>
    <t>Strategi Keberangkatan dan Alokasi Jumlah Truk dengan Mempertimbangkan Aspek Pemerataan Distribusi Area 5 PT Semen Indonesia Logistik</t>
  </si>
  <si>
    <t>Distribusi</t>
  </si>
  <si>
    <t>Aswin Mauludy Maufalfarras</t>
  </si>
  <si>
    <t>Pengembangan Aplikasi Booking Service Motor Berbasis Android (OLRIDE) dengan Metode Value Proposition Design</t>
  </si>
  <si>
    <t>Perencanaan dan Pengembangan Produk (PPP) - Perancangan Sistem Informasi Bisnis (PSIB)</t>
  </si>
  <si>
    <t>Value Proposition Design</t>
  </si>
  <si>
    <t>Yudha Prasetyawan, S.T., M.Eng.</t>
  </si>
  <si>
    <t>Sidhi Razinda Kautsar</t>
  </si>
  <si>
    <t>Skenario Pengembangan Budidaya Jagung Sebagai Pengungkit Perekonomian Daerah Madura</t>
  </si>
  <si>
    <t>Sistem dinamik</t>
  </si>
  <si>
    <t>Metodologi Sistem Dinamik</t>
  </si>
  <si>
    <t>Prof. Dr.Ir. Budisantoso Wirjodirjo,M.Eng</t>
  </si>
  <si>
    <t>Diesta Iva Maftuhah, S.T., M.T.</t>
  </si>
  <si>
    <t>Nur Kamaarum Adiwida Hemas</t>
  </si>
  <si>
    <t>Analisis Kebijakan Perencanaan Pengembangan 
Pariwisata Berbasis Alam di Kabupaten 
Trenggalek dalam Usaha Peningkatan 
Pendapatan Asli Daerah (PAD)</t>
  </si>
  <si>
    <t>Sistem Dinamik</t>
  </si>
  <si>
    <t>Tiara Meidina Rachmidianty</t>
  </si>
  <si>
    <t>Perancangan Knowledge Management yang Selaras dengan Key Performance Indicator pada Bagian Produksi Ngagel dan Bagian Pelayanan Pelanggan Pelanggan PDAM Surya Sembada Kota Surabaya</t>
  </si>
  <si>
    <t>Knowledge Management</t>
  </si>
  <si>
    <t>Knowledge Audit, ANP, HOK</t>
  </si>
  <si>
    <t>Selasa, 08.00 - 12.00, Jumat, 08.00 - 12.00 (bila tidak ada rapat Jurusan)</t>
  </si>
  <si>
    <t>Siti Rochmana</t>
  </si>
  <si>
    <t>Perancangan Profil Risiko dengan Menggunakan Metode FTA dan FMEA pada Proses Produksi Pabrik AMDK K3PG</t>
  </si>
  <si>
    <t>Manajemen Risisko</t>
  </si>
  <si>
    <t>Identifikasi Risiko dengan FTA, Risk Assessment dengan FMEA, Penyusunan Mitigasi Risiko, Perancangan Dashboard Risiko</t>
  </si>
  <si>
    <t>NRP</t>
  </si>
  <si>
    <t>Nama Mahasiswa</t>
  </si>
  <si>
    <t>Judul Tugas Akhir</t>
  </si>
  <si>
    <t>Topik Tugas Akhir</t>
  </si>
  <si>
    <t>Metodologi/Kontribusi</t>
  </si>
  <si>
    <t>Nama dosen pembimbing</t>
  </si>
  <si>
    <t>Nama dosen ko - pembimbing</t>
  </si>
  <si>
    <t>Tanggal Maju Seminar / Sidang</t>
  </si>
  <si>
    <t>Pilihan hari (Pilih min. 3 alokasi)</t>
  </si>
  <si>
    <t>Peer - Internal (1)</t>
  </si>
  <si>
    <t>Peer - Internal (2)</t>
  </si>
  <si>
    <t>Peer - Internal(3)</t>
  </si>
  <si>
    <t>Peer - External (1)</t>
  </si>
  <si>
    <t>Peer - External (2)</t>
  </si>
  <si>
    <t>Peer - External (3)</t>
  </si>
  <si>
    <t>Sifat sidang TA</t>
  </si>
  <si>
    <t>No</t>
  </si>
  <si>
    <t>Jadwal</t>
  </si>
  <si>
    <t>Penguji</t>
  </si>
  <si>
    <t>Niniet Indah Arvitrida, Ph.D.*
Prof. Iwan Vanany, S.T., M.T., Ph.D.
Dody Hartanto, S.T., M.T.</t>
  </si>
  <si>
    <t>Dr. Ir. Mokh. Suef, M.Eng(Sc)*
Dr. Ir. Bambang Syairudin, MT
Dr. Ir. I Ketut Gunarta, MT</t>
  </si>
  <si>
    <t>Selasa, 18 April 2017
Pk. 08.00-12.00 wib
R. Sidang 3</t>
  </si>
  <si>
    <t>Selasa, 18 April 2017
Pk. 10.00-13.00 wib
R. Sidang 2</t>
  </si>
  <si>
    <t>Kamis, 20 April 2017
Pk. 09.00-13.00 wib
R. Sidang 2</t>
  </si>
  <si>
    <t>Dr. Ir. Bambang Syairudin, MT*
Dr. Ir. I Ketut Gunarta, MT
Naning Aranti Wessiani, S.T., M.M.</t>
  </si>
  <si>
    <t>Kamis, 20 April 2017
Pk. 08.00-12.00 wib
R. Sidang 3</t>
  </si>
  <si>
    <t>Kamis, 20 April 2017
Pk. 08.00-12.00 wib
R. VIP Auditorium Sinar Mas</t>
  </si>
  <si>
    <t>Putu Dana Karningsih, M.Eng.Sc., Ph.D.*
Ir. Hari Supriyanto, MSIE
Prof. Ir. Moses L.Singgih,M.Sc.PhD., IPU</t>
  </si>
  <si>
    <t>Kamis, 20 April 2017
Pk. 13.00-16.00 wib
R. Sidang 3</t>
  </si>
  <si>
    <t>Ratna Sari Dewi, S.T., MT., Ph.D.</t>
  </si>
  <si>
    <t>Ratna Sari Dewi, S.T., MT., Ph.D.*
Prof. Dr.Ir. Budisantoso Wirjodirjo,M.Eng
Dody Hartanto, S.T., M.T.</t>
  </si>
  <si>
    <t xml:space="preserve">
Arief Rahman, S.T., M.Sc. *
Ratna Sari Dewi, S.T., MT., Ph.D.
Dr. Adithya Sudiarno, M.T.</t>
  </si>
  <si>
    <t>Jadwal Menyusul</t>
  </si>
  <si>
    <t>JADWAL SEMINAR PROPOSAL TUGAS AKHIR GELOMBANG 5 SEMESTER GENAP 2016-2017</t>
  </si>
  <si>
    <t>DEPARTEMEN TEKNIK INDUSTRI FTI -ITS</t>
  </si>
  <si>
    <t>Kamis, 20 April 2017
Pk. 10.00-12.00 wib
R. 208 A</t>
  </si>
  <si>
    <t>Senin, 17 April 2017
Pk. 15.00-17.00 wib
R. Sidang 3</t>
  </si>
  <si>
    <t>Senin, 17 April 2017
Pk. 17.00-18.00 wib
R. Sidang 3</t>
  </si>
  <si>
    <t>Niniet Indah Arvitrida, Ph.D.*
Prof. Dr. Ir. I Nyoman Pujawan, M.Eng
Prof. Iwan Vanany, Ph.D.</t>
  </si>
  <si>
    <t>Stefanus Eko Wiratno, S.T., M.T.*
Nurhadi Siswanto, ST, MSIE., Ph.D.
Prof. Ir. Budi Santosa, MS., Ph.D</t>
  </si>
  <si>
    <t>Niniet Indah Arvitrida, Ph.D.*
Dr.Eng. Ir. Ahmad Rusdiansyah, M.Eng.
Effi latiffianti, S.T., M.Sc.</t>
  </si>
  <si>
    <t>Tanda Tangan</t>
  </si>
  <si>
    <t xml:space="preserve">Mengetahui, </t>
  </si>
  <si>
    <t>Sekretaris Departemen Teknik Industri</t>
  </si>
  <si>
    <t>Yudha Andrian Saputra, M.B.A.</t>
  </si>
  <si>
    <t>NIP. 198203122005011002</t>
  </si>
  <si>
    <t xml:space="preserve">DAFTAR HADIR PESERTA SEMINAR PROPOSAL TUGAS AKHIR </t>
  </si>
  <si>
    <t xml:space="preserve"> GELOMBANG 5 SEMESTER GENAP 2016-2018</t>
  </si>
  <si>
    <t>Senin, 17 April 2017
Pk. 11.00-13.00 wib
R. Sidang 3</t>
  </si>
  <si>
    <t>Niniet Indah Arvitrida, Ph.D.*</t>
  </si>
  <si>
    <t>Effi latiffianti, S.T., M.Sc.</t>
  </si>
  <si>
    <t xml:space="preserve">DAFTAR HADIR PENGUJI SEMINAR PROPOSAL TUGAS AKHIR </t>
  </si>
  <si>
    <t>GELOMBANG 5 SEMESTER GENAP 2016-2017</t>
  </si>
  <si>
    <t>Rabu, 19 April 2017
Pk. 14.00-17.00 wib
R. Sidang 3</t>
  </si>
  <si>
    <t>Muhammad Elfyan Andika Putra</t>
  </si>
  <si>
    <t>Implementasi Metode Lean Six Sigma untuk Mereduksi Waste pada Produk Filma 2L di PT Sinar Mas Agro Resources and Technology</t>
  </si>
  <si>
    <t>Dyah Santhi Dewi, M.Eng.Sc., Ph.D.*
Arief Rahman, S.T., M.Sc.
Dr. Adithya Sudiarno, S.T., M.T.</t>
  </si>
  <si>
    <t>\</t>
  </si>
  <si>
    <t>Dyah Santhi Dewi, M.Eng.Sc., Ph.D.</t>
  </si>
  <si>
    <t>Putu Dana Karningsih, M.Eng.Sc., Ph.D.</t>
  </si>
  <si>
    <t>Niniet Indah Arvitrida, Ph.D.</t>
  </si>
  <si>
    <t>Prof. Iwan Vanany, Ph.D.</t>
  </si>
  <si>
    <t>Dr. Ir. Mokh. Suef, M.Eng(Sc)</t>
  </si>
  <si>
    <t>Senin, 17 April 2017
Pk. 16.00-17.00 wib
R. Sidang 3</t>
  </si>
  <si>
    <t>Dr. Adithya Sudiarno, M.T.</t>
  </si>
  <si>
    <t>Jumat, 21 April 2017
Pk. 12.00-16.00 wib
R. Sidang 3</t>
  </si>
  <si>
    <t>Yudha Prasetyawan, M.Eng.*
Nani Kurniati, S.T, M.T., Ph.D.
Prof. Ir. Moses L. Singgih, M.Sc., Ph.D., IPU</t>
  </si>
  <si>
    <t>Doddy Hartanto, S.T, M.T.*
Dr.Eng. Ir. Ahmad Rusdiansyah, M.Eng.
Niniet Indah Arvitrida, S.T., M.T., Ph.D.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</si>
</sst>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7" fillId="0" borderId="0" applyFont="0" applyFill="0" applyBorder="0" applyAlignment="0" applyProtection="0"/>
  </cellStyleXfs>
  <cellXfs count="86">
    <xf numFmtId="0" fontId="0" fillId="0" borderId="0" xfId="0"/>
    <xf numFmtId="22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horizontal="right" wrapText="1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41" fontId="0" fillId="0" borderId="0" xfId="1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4" fillId="0" borderId="0" xfId="0" applyFont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tabSelected="1" topLeftCell="A13" workbookViewId="0">
      <selection activeCell="H18" sqref="H18:H20"/>
    </sheetView>
  </sheetViews>
  <sheetFormatPr defaultColWidth="8.85546875" defaultRowHeight="15" x14ac:dyDescent="0.25"/>
  <cols>
    <col min="1" max="1" width="20" style="5" customWidth="1"/>
    <col min="2" max="2" width="5.5703125" style="5" customWidth="1"/>
    <col min="3" max="3" width="10.42578125" style="5" customWidth="1"/>
    <col min="4" max="4" width="17" style="5" customWidth="1"/>
    <col min="5" max="5" width="34.7109375" style="5" customWidth="1"/>
    <col min="6" max="6" width="27.7109375" style="5" customWidth="1"/>
    <col min="7" max="7" width="27" style="5" customWidth="1"/>
    <col min="8" max="8" width="38" style="5" customWidth="1"/>
    <col min="9" max="16384" width="8.85546875" style="5"/>
  </cols>
  <sheetData>
    <row r="1" spans="1:8" ht="21" x14ac:dyDescent="0.25">
      <c r="A1" s="53" t="s">
        <v>198</v>
      </c>
      <c r="B1" s="53"/>
      <c r="C1" s="53"/>
      <c r="D1" s="53"/>
      <c r="E1" s="53"/>
      <c r="F1" s="53"/>
      <c r="G1" s="53"/>
      <c r="H1" s="53"/>
    </row>
    <row r="2" spans="1:8" ht="21" x14ac:dyDescent="0.25">
      <c r="A2" s="53" t="s">
        <v>199</v>
      </c>
      <c r="B2" s="53"/>
      <c r="C2" s="53"/>
      <c r="D2" s="53"/>
      <c r="E2" s="53"/>
      <c r="F2" s="53"/>
      <c r="G2" s="53"/>
      <c r="H2" s="53"/>
    </row>
    <row r="4" spans="1:8" s="7" customFormat="1" ht="24" customHeight="1" x14ac:dyDescent="0.25">
      <c r="A4" s="12" t="s">
        <v>182</v>
      </c>
      <c r="B4" s="13" t="s">
        <v>181</v>
      </c>
      <c r="C4" s="13" t="s">
        <v>165</v>
      </c>
      <c r="D4" s="13" t="s">
        <v>166</v>
      </c>
      <c r="E4" s="13" t="s">
        <v>167</v>
      </c>
      <c r="F4" s="13" t="s">
        <v>170</v>
      </c>
      <c r="G4" s="13" t="s">
        <v>171</v>
      </c>
      <c r="H4" s="12" t="s">
        <v>183</v>
      </c>
    </row>
    <row r="5" spans="1:8" ht="30" customHeight="1" x14ac:dyDescent="0.25">
      <c r="A5" s="50" t="s">
        <v>213</v>
      </c>
      <c r="B5" s="8">
        <v>1</v>
      </c>
      <c r="C5" s="9">
        <v>2513100100</v>
      </c>
      <c r="D5" s="10" t="s">
        <v>136</v>
      </c>
      <c r="E5" s="10" t="s">
        <v>137</v>
      </c>
      <c r="F5" s="10" t="s">
        <v>54</v>
      </c>
      <c r="G5" s="10"/>
      <c r="H5" s="50" t="s">
        <v>205</v>
      </c>
    </row>
    <row r="6" spans="1:8" ht="42" customHeight="1" x14ac:dyDescent="0.25">
      <c r="A6" s="51"/>
      <c r="B6" s="8">
        <v>2</v>
      </c>
      <c r="C6" s="9">
        <v>2513100177</v>
      </c>
      <c r="D6" s="10" t="s">
        <v>139</v>
      </c>
      <c r="E6" s="10" t="s">
        <v>140</v>
      </c>
      <c r="F6" s="10" t="s">
        <v>54</v>
      </c>
      <c r="G6" s="10"/>
      <c r="H6" s="51"/>
    </row>
    <row r="7" spans="1:8" ht="48.75" customHeight="1" x14ac:dyDescent="0.25">
      <c r="A7" s="11" t="s">
        <v>228</v>
      </c>
      <c r="B7" s="8">
        <v>3</v>
      </c>
      <c r="C7" s="9">
        <v>2513100144</v>
      </c>
      <c r="D7" s="10" t="s">
        <v>26</v>
      </c>
      <c r="E7" s="10" t="s">
        <v>27</v>
      </c>
      <c r="F7" s="10" t="s">
        <v>18</v>
      </c>
      <c r="G7" s="10"/>
      <c r="H7" s="11" t="s">
        <v>184</v>
      </c>
    </row>
    <row r="8" spans="1:8" ht="45" x14ac:dyDescent="0.25">
      <c r="A8" s="50" t="s">
        <v>186</v>
      </c>
      <c r="B8" s="8">
        <v>4</v>
      </c>
      <c r="C8" s="9">
        <v>2513100074</v>
      </c>
      <c r="D8" s="10" t="s">
        <v>19</v>
      </c>
      <c r="E8" s="10" t="s">
        <v>20</v>
      </c>
      <c r="F8" s="10" t="s">
        <v>8</v>
      </c>
      <c r="G8" s="10" t="s">
        <v>23</v>
      </c>
      <c r="H8" s="50" t="s">
        <v>221</v>
      </c>
    </row>
    <row r="9" spans="1:8" ht="45" x14ac:dyDescent="0.25">
      <c r="A9" s="51"/>
      <c r="B9" s="8">
        <v>5</v>
      </c>
      <c r="C9" s="9">
        <v>2513100130</v>
      </c>
      <c r="D9" s="10" t="s">
        <v>113</v>
      </c>
      <c r="E9" s="10" t="s">
        <v>114</v>
      </c>
      <c r="F9" s="10" t="s">
        <v>8</v>
      </c>
      <c r="G9" s="10" t="s">
        <v>15</v>
      </c>
      <c r="H9" s="51"/>
    </row>
    <row r="10" spans="1:8" ht="33.75" x14ac:dyDescent="0.25">
      <c r="A10" s="51"/>
      <c r="B10" s="8">
        <v>6</v>
      </c>
      <c r="C10" s="9">
        <v>2513100081</v>
      </c>
      <c r="D10" s="10" t="s">
        <v>142</v>
      </c>
      <c r="E10" s="10" t="s">
        <v>143</v>
      </c>
      <c r="F10" s="10" t="s">
        <v>8</v>
      </c>
      <c r="G10" s="10"/>
      <c r="H10" s="51"/>
    </row>
    <row r="11" spans="1:8" ht="45" x14ac:dyDescent="0.25">
      <c r="A11" s="51"/>
      <c r="B11" s="8">
        <v>7</v>
      </c>
      <c r="C11" s="9">
        <v>2513100035</v>
      </c>
      <c r="D11" s="10" t="s">
        <v>9</v>
      </c>
      <c r="E11" s="10" t="s">
        <v>10</v>
      </c>
      <c r="F11" s="10" t="s">
        <v>13</v>
      </c>
      <c r="G11" s="10"/>
      <c r="H11" s="51"/>
    </row>
    <row r="12" spans="1:8" ht="33.75" x14ac:dyDescent="0.25">
      <c r="A12" s="50" t="s">
        <v>187</v>
      </c>
      <c r="B12" s="8">
        <v>8</v>
      </c>
      <c r="C12" s="9">
        <v>2513100087</v>
      </c>
      <c r="D12" s="10" t="s">
        <v>161</v>
      </c>
      <c r="E12" s="10" t="s">
        <v>162</v>
      </c>
      <c r="F12" s="10" t="s">
        <v>74</v>
      </c>
      <c r="G12" s="10"/>
      <c r="H12" s="50" t="s">
        <v>185</v>
      </c>
    </row>
    <row r="13" spans="1:8" ht="56.25" x14ac:dyDescent="0.25">
      <c r="A13" s="51"/>
      <c r="B13" s="8">
        <v>9</v>
      </c>
      <c r="C13" s="9">
        <v>2513100050</v>
      </c>
      <c r="D13" s="10" t="s">
        <v>156</v>
      </c>
      <c r="E13" s="10" t="s">
        <v>157</v>
      </c>
      <c r="F13" s="10" t="s">
        <v>74</v>
      </c>
      <c r="G13" s="10"/>
      <c r="H13" s="51"/>
    </row>
    <row r="14" spans="1:8" ht="33.75" x14ac:dyDescent="0.25">
      <c r="A14" s="51"/>
      <c r="B14" s="8">
        <v>10</v>
      </c>
      <c r="C14" s="9">
        <v>2513100026</v>
      </c>
      <c r="D14" s="10" t="s">
        <v>125</v>
      </c>
      <c r="E14" s="10" t="s">
        <v>126</v>
      </c>
      <c r="F14" s="10" t="s">
        <v>72</v>
      </c>
      <c r="G14" s="10"/>
      <c r="H14" s="51"/>
    </row>
    <row r="15" spans="1:8" s="34" customFormat="1" ht="33.75" x14ac:dyDescent="0.25">
      <c r="A15" s="54" t="s">
        <v>218</v>
      </c>
      <c r="B15" s="8">
        <v>11</v>
      </c>
      <c r="C15" s="32">
        <v>2513100161</v>
      </c>
      <c r="D15" s="33" t="s">
        <v>91</v>
      </c>
      <c r="E15" s="33" t="s">
        <v>92</v>
      </c>
      <c r="F15" s="33" t="s">
        <v>54</v>
      </c>
      <c r="G15" s="33"/>
      <c r="H15" s="56" t="s">
        <v>232</v>
      </c>
    </row>
    <row r="16" spans="1:8" s="34" customFormat="1" ht="33.75" x14ac:dyDescent="0.25">
      <c r="A16" s="55"/>
      <c r="B16" s="8">
        <v>12</v>
      </c>
      <c r="C16" s="32">
        <v>2513100149</v>
      </c>
      <c r="D16" s="33" t="s">
        <v>95</v>
      </c>
      <c r="E16" s="33" t="s">
        <v>96</v>
      </c>
      <c r="F16" s="33" t="s">
        <v>54</v>
      </c>
      <c r="G16" s="33"/>
      <c r="H16" s="57"/>
    </row>
    <row r="17" spans="1:8" s="34" customFormat="1" ht="45" x14ac:dyDescent="0.25">
      <c r="A17" s="55"/>
      <c r="B17" s="8">
        <v>13</v>
      </c>
      <c r="C17" s="32">
        <v>2513100133</v>
      </c>
      <c r="D17" s="33" t="s">
        <v>117</v>
      </c>
      <c r="E17" s="33" t="s">
        <v>118</v>
      </c>
      <c r="F17" s="33" t="s">
        <v>54</v>
      </c>
      <c r="G17" s="33"/>
      <c r="H17" s="58"/>
    </row>
    <row r="18" spans="1:8" ht="22.5" x14ac:dyDescent="0.25">
      <c r="A18" s="50" t="s">
        <v>188</v>
      </c>
      <c r="B18" s="8">
        <v>14</v>
      </c>
      <c r="C18" s="9">
        <v>2513100160</v>
      </c>
      <c r="D18" s="10" t="s">
        <v>76</v>
      </c>
      <c r="E18" s="10" t="s">
        <v>77</v>
      </c>
      <c r="F18" s="10" t="s">
        <v>72</v>
      </c>
      <c r="G18" s="10"/>
      <c r="H18" s="50" t="s">
        <v>189</v>
      </c>
    </row>
    <row r="19" spans="1:8" ht="33.75" x14ac:dyDescent="0.25">
      <c r="A19" s="51"/>
      <c r="B19" s="8">
        <v>15</v>
      </c>
      <c r="C19" s="9">
        <v>2513100109</v>
      </c>
      <c r="D19" s="10" t="s">
        <v>68</v>
      </c>
      <c r="E19" s="10" t="s">
        <v>69</v>
      </c>
      <c r="F19" s="10" t="s">
        <v>72</v>
      </c>
      <c r="G19" s="10"/>
      <c r="H19" s="51"/>
    </row>
    <row r="20" spans="1:8" ht="33.75" x14ac:dyDescent="0.25">
      <c r="A20" s="51"/>
      <c r="B20" s="8">
        <v>16</v>
      </c>
      <c r="C20" s="9">
        <v>2513100037</v>
      </c>
      <c r="D20" s="10" t="s">
        <v>81</v>
      </c>
      <c r="E20" s="10" t="s">
        <v>82</v>
      </c>
      <c r="F20" s="10" t="s">
        <v>72</v>
      </c>
      <c r="G20" s="10" t="s">
        <v>17</v>
      </c>
      <c r="H20" s="51"/>
    </row>
    <row r="21" spans="1:8" ht="33.75" x14ac:dyDescent="0.25">
      <c r="A21" s="50" t="s">
        <v>190</v>
      </c>
      <c r="B21" s="8">
        <v>17</v>
      </c>
      <c r="C21" s="9">
        <v>2513100104</v>
      </c>
      <c r="D21" s="10" t="s">
        <v>85</v>
      </c>
      <c r="E21" s="10" t="s">
        <v>86</v>
      </c>
      <c r="F21" s="10" t="s">
        <v>31</v>
      </c>
      <c r="G21" s="10" t="s">
        <v>89</v>
      </c>
      <c r="H21" s="50" t="s">
        <v>203</v>
      </c>
    </row>
    <row r="22" spans="1:8" ht="33.75" x14ac:dyDescent="0.25">
      <c r="A22" s="51"/>
      <c r="B22" s="8">
        <v>18</v>
      </c>
      <c r="C22" s="9">
        <v>2513100011</v>
      </c>
      <c r="D22" s="10" t="s">
        <v>120</v>
      </c>
      <c r="E22" s="10" t="s">
        <v>121</v>
      </c>
      <c r="F22" s="10" t="s">
        <v>31</v>
      </c>
      <c r="G22" s="10"/>
      <c r="H22" s="51"/>
    </row>
    <row r="23" spans="1:8" ht="45" x14ac:dyDescent="0.25">
      <c r="A23" s="51"/>
      <c r="B23" s="8">
        <v>19</v>
      </c>
      <c r="C23" s="9">
        <v>2513100174</v>
      </c>
      <c r="D23" s="10" t="s">
        <v>99</v>
      </c>
      <c r="E23" s="10" t="s">
        <v>100</v>
      </c>
      <c r="F23" s="10" t="s">
        <v>31</v>
      </c>
      <c r="G23" s="10"/>
      <c r="H23" s="51"/>
    </row>
    <row r="24" spans="1:8" ht="22.5" x14ac:dyDescent="0.25">
      <c r="A24" s="51"/>
      <c r="B24" s="8">
        <v>20</v>
      </c>
      <c r="C24" s="9">
        <v>2513100154</v>
      </c>
      <c r="D24" s="10" t="s">
        <v>104</v>
      </c>
      <c r="E24" s="10" t="s">
        <v>105</v>
      </c>
      <c r="F24" s="10" t="s">
        <v>31</v>
      </c>
      <c r="G24" s="10"/>
      <c r="H24" s="51"/>
    </row>
    <row r="25" spans="1:8" ht="45" x14ac:dyDescent="0.25">
      <c r="A25" s="50" t="s">
        <v>191</v>
      </c>
      <c r="B25" s="8">
        <v>21</v>
      </c>
      <c r="C25" s="35">
        <v>2513100046</v>
      </c>
      <c r="D25" s="36" t="s">
        <v>130</v>
      </c>
      <c r="E25" s="36" t="s">
        <v>131</v>
      </c>
      <c r="F25" s="10" t="s">
        <v>134</v>
      </c>
      <c r="G25" s="10"/>
      <c r="H25" s="50" t="s">
        <v>192</v>
      </c>
    </row>
    <row r="26" spans="1:8" ht="33.75" x14ac:dyDescent="0.2">
      <c r="A26" s="50"/>
      <c r="B26" s="8">
        <v>22</v>
      </c>
      <c r="C26" s="9">
        <v>2513100167</v>
      </c>
      <c r="D26" s="10" t="s">
        <v>219</v>
      </c>
      <c r="E26" s="39" t="s">
        <v>220</v>
      </c>
      <c r="F26" s="20" t="s">
        <v>134</v>
      </c>
      <c r="G26" s="10"/>
      <c r="H26" s="50"/>
    </row>
    <row r="27" spans="1:8" ht="33.75" x14ac:dyDescent="0.25">
      <c r="A27" s="51"/>
      <c r="B27" s="8">
        <v>23</v>
      </c>
      <c r="C27" s="37">
        <v>2513100007</v>
      </c>
      <c r="D27" s="38" t="s">
        <v>63</v>
      </c>
      <c r="E27" s="38" t="s">
        <v>64</v>
      </c>
      <c r="F27" s="10" t="s">
        <v>67</v>
      </c>
      <c r="G27" s="10"/>
      <c r="H27" s="51"/>
    </row>
    <row r="28" spans="1:8" ht="33.75" x14ac:dyDescent="0.25">
      <c r="A28" s="50" t="s">
        <v>200</v>
      </c>
      <c r="B28" s="8">
        <v>24</v>
      </c>
      <c r="C28" s="9">
        <v>2513100096</v>
      </c>
      <c r="D28" s="10" t="s">
        <v>46</v>
      </c>
      <c r="E28" s="10" t="s">
        <v>47</v>
      </c>
      <c r="F28" s="10" t="s">
        <v>50</v>
      </c>
      <c r="G28" s="10" t="s">
        <v>6</v>
      </c>
      <c r="H28" s="50" t="s">
        <v>204</v>
      </c>
    </row>
    <row r="29" spans="1:8" ht="33.75" x14ac:dyDescent="0.25">
      <c r="A29" s="51"/>
      <c r="B29" s="8">
        <v>25</v>
      </c>
      <c r="C29" s="9">
        <v>2513100095</v>
      </c>
      <c r="D29" s="10" t="s">
        <v>0</v>
      </c>
      <c r="E29" s="10" t="s">
        <v>1</v>
      </c>
      <c r="F29" s="10" t="s">
        <v>4</v>
      </c>
      <c r="G29" s="10"/>
      <c r="H29" s="51"/>
    </row>
    <row r="30" spans="1:8" ht="60" x14ac:dyDescent="0.25">
      <c r="A30" s="50" t="s">
        <v>193</v>
      </c>
      <c r="B30" s="8">
        <v>26</v>
      </c>
      <c r="C30" s="9">
        <v>2513100158</v>
      </c>
      <c r="D30" s="10" t="s">
        <v>147</v>
      </c>
      <c r="E30" s="10" t="s">
        <v>148</v>
      </c>
      <c r="F30" s="10" t="s">
        <v>151</v>
      </c>
      <c r="G30" s="10"/>
      <c r="H30" s="11" t="s">
        <v>195</v>
      </c>
    </row>
    <row r="31" spans="1:8" ht="60" x14ac:dyDescent="0.25">
      <c r="A31" s="52"/>
      <c r="B31" s="8">
        <v>27</v>
      </c>
      <c r="C31" s="9">
        <v>2513100041</v>
      </c>
      <c r="D31" s="10" t="s">
        <v>153</v>
      </c>
      <c r="E31" s="10" t="s">
        <v>154</v>
      </c>
      <c r="F31" s="10" t="s">
        <v>151</v>
      </c>
      <c r="G31" s="10" t="s">
        <v>152</v>
      </c>
      <c r="H31" s="11" t="s">
        <v>195</v>
      </c>
    </row>
    <row r="32" spans="1:8" ht="60" x14ac:dyDescent="0.25">
      <c r="A32" s="52"/>
      <c r="B32" s="8">
        <v>28</v>
      </c>
      <c r="C32" s="9">
        <v>2513100172</v>
      </c>
      <c r="D32" s="10" t="s">
        <v>108</v>
      </c>
      <c r="E32" s="10" t="s">
        <v>109</v>
      </c>
      <c r="F32" s="10" t="s">
        <v>194</v>
      </c>
      <c r="G32" s="10"/>
      <c r="H32" s="11" t="s">
        <v>196</v>
      </c>
    </row>
    <row r="33" spans="1:8" s="34" customFormat="1" ht="45" x14ac:dyDescent="0.25">
      <c r="A33" s="54" t="s">
        <v>230</v>
      </c>
      <c r="B33" s="31">
        <v>29</v>
      </c>
      <c r="C33" s="32">
        <v>2513100112</v>
      </c>
      <c r="D33" s="33" t="s">
        <v>33</v>
      </c>
      <c r="E33" s="33" t="s">
        <v>34</v>
      </c>
      <c r="F33" s="33" t="s">
        <v>37</v>
      </c>
      <c r="G33" s="33"/>
      <c r="H33" s="56" t="s">
        <v>231</v>
      </c>
    </row>
    <row r="34" spans="1:8" s="34" customFormat="1" ht="45" x14ac:dyDescent="0.25">
      <c r="A34" s="85"/>
      <c r="B34" s="31">
        <v>30</v>
      </c>
      <c r="C34" s="32">
        <v>2513100078</v>
      </c>
      <c r="D34" s="33" t="s">
        <v>59</v>
      </c>
      <c r="E34" s="33" t="s">
        <v>60</v>
      </c>
      <c r="F34" s="33" t="s">
        <v>37</v>
      </c>
      <c r="G34" s="33"/>
      <c r="H34" s="57"/>
    </row>
    <row r="35" spans="1:8" s="34" customFormat="1" ht="56.25" x14ac:dyDescent="0.25">
      <c r="A35" s="85"/>
      <c r="B35" s="31">
        <v>31</v>
      </c>
      <c r="C35" s="32">
        <v>2513100059</v>
      </c>
      <c r="D35" s="33" t="s">
        <v>55</v>
      </c>
      <c r="E35" s="33" t="s">
        <v>56</v>
      </c>
      <c r="F35" s="33" t="s">
        <v>37</v>
      </c>
      <c r="G35" s="33"/>
      <c r="H35" s="57"/>
    </row>
    <row r="36" spans="1:8" s="34" customFormat="1" ht="45" x14ac:dyDescent="0.25">
      <c r="A36" s="85"/>
      <c r="B36" s="31">
        <v>33</v>
      </c>
      <c r="C36" s="32">
        <v>2513100136</v>
      </c>
      <c r="D36" s="33" t="s">
        <v>38</v>
      </c>
      <c r="E36" s="33" t="s">
        <v>39</v>
      </c>
      <c r="F36" s="33" t="s">
        <v>37</v>
      </c>
      <c r="G36" s="33"/>
      <c r="H36" s="58"/>
    </row>
    <row r="37" spans="1:8" s="18" customFormat="1" ht="45" x14ac:dyDescent="0.25">
      <c r="A37" s="14"/>
      <c r="B37" s="8">
        <v>32</v>
      </c>
      <c r="C37" s="16">
        <v>2513100086</v>
      </c>
      <c r="D37" s="17" t="s">
        <v>42</v>
      </c>
      <c r="E37" s="17" t="s">
        <v>43</v>
      </c>
      <c r="F37" s="17" t="s">
        <v>37</v>
      </c>
      <c r="G37" s="17"/>
      <c r="H37" s="14"/>
    </row>
    <row r="38" spans="1:8" x14ac:dyDescent="0.25">
      <c r="B38" s="6"/>
    </row>
    <row r="39" spans="1:8" x14ac:dyDescent="0.25">
      <c r="B39" s="6"/>
    </row>
    <row r="40" spans="1:8" x14ac:dyDescent="0.25">
      <c r="A40" s="18"/>
      <c r="B40" s="6" t="s">
        <v>197</v>
      </c>
    </row>
    <row r="41" spans="1:8" x14ac:dyDescent="0.25">
      <c r="B41" s="6"/>
    </row>
    <row r="42" spans="1:8" x14ac:dyDescent="0.25">
      <c r="B42" s="6"/>
    </row>
    <row r="43" spans="1:8" x14ac:dyDescent="0.25">
      <c r="B43" s="6"/>
    </row>
    <row r="44" spans="1:8" x14ac:dyDescent="0.25">
      <c r="B44" s="6"/>
    </row>
    <row r="45" spans="1:8" x14ac:dyDescent="0.25">
      <c r="B45" s="6"/>
    </row>
    <row r="46" spans="1:8" x14ac:dyDescent="0.25">
      <c r="B46" s="6"/>
    </row>
    <row r="47" spans="1:8" x14ac:dyDescent="0.25">
      <c r="B47" s="6"/>
    </row>
    <row r="48" spans="1:8" x14ac:dyDescent="0.25">
      <c r="B48" s="6"/>
    </row>
    <row r="49" spans="2:4" x14ac:dyDescent="0.25">
      <c r="B49" s="6"/>
    </row>
    <row r="50" spans="2:4" x14ac:dyDescent="0.25">
      <c r="B50" s="6"/>
    </row>
    <row r="51" spans="2:4" x14ac:dyDescent="0.25">
      <c r="B51" s="6"/>
      <c r="D51" s="47">
        <v>50000000</v>
      </c>
    </row>
    <row r="52" spans="2:4" x14ac:dyDescent="0.25">
      <c r="B52" s="6"/>
      <c r="D52" s="47">
        <v>6271818</v>
      </c>
    </row>
    <row r="53" spans="2:4" x14ac:dyDescent="0.25">
      <c r="B53" s="6"/>
      <c r="D53" s="47">
        <f>((700000*10%)+700000)*2</f>
        <v>1540000</v>
      </c>
    </row>
    <row r="54" spans="2:4" x14ac:dyDescent="0.25">
      <c r="B54" s="6"/>
      <c r="D54" s="47">
        <v>15000000</v>
      </c>
    </row>
    <row r="55" spans="2:4" x14ac:dyDescent="0.25">
      <c r="B55" s="6"/>
      <c r="D55" s="47">
        <f>175000*3</f>
        <v>525000</v>
      </c>
    </row>
    <row r="56" spans="2:4" x14ac:dyDescent="0.25">
      <c r="B56" s="6"/>
      <c r="D56" s="47">
        <f>SUM(D52:D55)</f>
        <v>23336818</v>
      </c>
    </row>
    <row r="57" spans="2:4" x14ac:dyDescent="0.25">
      <c r="B57" s="6"/>
      <c r="D57" s="47"/>
    </row>
    <row r="58" spans="2:4" x14ac:dyDescent="0.25">
      <c r="B58" s="6"/>
      <c r="D58" s="47">
        <f>D51-D56</f>
        <v>26663182</v>
      </c>
    </row>
    <row r="59" spans="2:4" x14ac:dyDescent="0.25">
      <c r="B59" s="6"/>
      <c r="D59" s="47"/>
    </row>
    <row r="60" spans="2:4" x14ac:dyDescent="0.25">
      <c r="B60" s="6"/>
    </row>
    <row r="61" spans="2:4" x14ac:dyDescent="0.25">
      <c r="B61" s="6"/>
    </row>
    <row r="62" spans="2:4" x14ac:dyDescent="0.25">
      <c r="B62" s="6"/>
    </row>
    <row r="63" spans="2:4" x14ac:dyDescent="0.25">
      <c r="B63" s="6"/>
    </row>
    <row r="64" spans="2:4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  <row r="79" spans="2:2" x14ac:dyDescent="0.25">
      <c r="B79" s="6"/>
    </row>
    <row r="80" spans="2:2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  <row r="91" spans="2:2" x14ac:dyDescent="0.25">
      <c r="B91" s="6"/>
    </row>
    <row r="92" spans="2:2" x14ac:dyDescent="0.25">
      <c r="B92" s="6"/>
    </row>
    <row r="93" spans="2:2" x14ac:dyDescent="0.25">
      <c r="B93" s="6"/>
    </row>
    <row r="94" spans="2:2" x14ac:dyDescent="0.25">
      <c r="B94" s="6"/>
    </row>
    <row r="95" spans="2:2" x14ac:dyDescent="0.25">
      <c r="B95" s="6"/>
    </row>
    <row r="96" spans="2:2" x14ac:dyDescent="0.25">
      <c r="B96" s="6"/>
    </row>
    <row r="97" spans="2:2" x14ac:dyDescent="0.25">
      <c r="B97" s="6"/>
    </row>
    <row r="98" spans="2:2" x14ac:dyDescent="0.25">
      <c r="B98" s="6"/>
    </row>
    <row r="99" spans="2:2" x14ac:dyDescent="0.25">
      <c r="B99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x14ac:dyDescent="0.25">
      <c r="B117" s="6"/>
    </row>
    <row r="118" spans="2:2" x14ac:dyDescent="0.25">
      <c r="B118" s="6"/>
    </row>
    <row r="119" spans="2:2" x14ac:dyDescent="0.25">
      <c r="B119" s="6"/>
    </row>
    <row r="120" spans="2:2" x14ac:dyDescent="0.25">
      <c r="B120" s="6"/>
    </row>
    <row r="121" spans="2:2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x14ac:dyDescent="0.25">
      <c r="B140" s="6"/>
    </row>
    <row r="141" spans="2:2" x14ac:dyDescent="0.25">
      <c r="B141" s="6"/>
    </row>
    <row r="142" spans="2:2" x14ac:dyDescent="0.25">
      <c r="B142" s="6"/>
    </row>
    <row r="143" spans="2:2" x14ac:dyDescent="0.25">
      <c r="B143" s="6"/>
    </row>
    <row r="144" spans="2:2" x14ac:dyDescent="0.25">
      <c r="B144" s="6"/>
    </row>
    <row r="145" spans="2:2" x14ac:dyDescent="0.25">
      <c r="B145" s="6"/>
    </row>
    <row r="146" spans="2:2" x14ac:dyDescent="0.25">
      <c r="B146" s="6"/>
    </row>
    <row r="147" spans="2:2" x14ac:dyDescent="0.25">
      <c r="B147" s="6"/>
    </row>
    <row r="148" spans="2:2" x14ac:dyDescent="0.25">
      <c r="B148" s="6"/>
    </row>
    <row r="149" spans="2:2" x14ac:dyDescent="0.25">
      <c r="B149" s="6"/>
    </row>
    <row r="150" spans="2:2" x14ac:dyDescent="0.25">
      <c r="B150" s="6"/>
    </row>
    <row r="151" spans="2:2" x14ac:dyDescent="0.25">
      <c r="B151" s="6"/>
    </row>
    <row r="152" spans="2:2" x14ac:dyDescent="0.25">
      <c r="B152" s="6"/>
    </row>
    <row r="153" spans="2:2" x14ac:dyDescent="0.25">
      <c r="B153" s="6"/>
    </row>
    <row r="154" spans="2:2" x14ac:dyDescent="0.25">
      <c r="B154" s="6"/>
    </row>
    <row r="155" spans="2:2" x14ac:dyDescent="0.25">
      <c r="B155" s="6"/>
    </row>
    <row r="156" spans="2:2" x14ac:dyDescent="0.25">
      <c r="B156" s="6"/>
    </row>
    <row r="157" spans="2:2" x14ac:dyDescent="0.25">
      <c r="B157" s="6"/>
    </row>
    <row r="158" spans="2:2" x14ac:dyDescent="0.25">
      <c r="B158" s="6"/>
    </row>
    <row r="159" spans="2:2" x14ac:dyDescent="0.25">
      <c r="B159" s="6"/>
    </row>
    <row r="160" spans="2:2" x14ac:dyDescent="0.25">
      <c r="B160" s="6"/>
    </row>
  </sheetData>
  <sortState ref="C2:S33">
    <sortCondition ref="F2:F33"/>
  </sortState>
  <mergeCells count="21">
    <mergeCell ref="A33:A36"/>
    <mergeCell ref="H33:H36"/>
    <mergeCell ref="A1:H1"/>
    <mergeCell ref="A2:H2"/>
    <mergeCell ref="A18:A20"/>
    <mergeCell ref="H18:H20"/>
    <mergeCell ref="A21:A24"/>
    <mergeCell ref="H21:H24"/>
    <mergeCell ref="A5:A6"/>
    <mergeCell ref="H5:H6"/>
    <mergeCell ref="A12:A14"/>
    <mergeCell ref="H12:H14"/>
    <mergeCell ref="A8:A11"/>
    <mergeCell ref="H8:H11"/>
    <mergeCell ref="A15:A17"/>
    <mergeCell ref="H15:H17"/>
    <mergeCell ref="A28:A29"/>
    <mergeCell ref="H28:H29"/>
    <mergeCell ref="A30:A32"/>
    <mergeCell ref="A25:A27"/>
    <mergeCell ref="H25:H27"/>
  </mergeCells>
  <pageMargins left="0" right="0.11811023622047245" top="0.35433070866141736" bottom="0.35433070866141736" header="0.31496062992125984" footer="0.31496062992125984"/>
  <pageSetup paperSize="9" scale="80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opLeftCell="A4" workbookViewId="0">
      <selection activeCell="C14" sqref="C14"/>
    </sheetView>
  </sheetViews>
  <sheetFormatPr defaultColWidth="8.85546875" defaultRowHeight="15" x14ac:dyDescent="0.25"/>
  <cols>
    <col min="1" max="1" width="20" style="5" customWidth="1"/>
    <col min="2" max="2" width="5.5703125" style="5" customWidth="1"/>
    <col min="3" max="3" width="15" style="5" customWidth="1"/>
    <col min="4" max="4" width="21" style="5" customWidth="1"/>
    <col min="5" max="5" width="3.7109375" style="5" customWidth="1"/>
    <col min="6" max="6" width="34.7109375" style="5" customWidth="1"/>
    <col min="7" max="16384" width="8.85546875" style="5"/>
  </cols>
  <sheetData>
    <row r="1" spans="1:6" ht="21" x14ac:dyDescent="0.25">
      <c r="A1" s="53" t="s">
        <v>211</v>
      </c>
      <c r="B1" s="53"/>
      <c r="C1" s="53"/>
      <c r="D1" s="53"/>
      <c r="E1" s="53"/>
      <c r="F1" s="53"/>
    </row>
    <row r="2" spans="1:6" ht="21" x14ac:dyDescent="0.25">
      <c r="A2" s="53" t="s">
        <v>212</v>
      </c>
      <c r="B2" s="53"/>
      <c r="C2" s="53"/>
      <c r="D2" s="53"/>
      <c r="E2" s="53"/>
      <c r="F2" s="53"/>
    </row>
    <row r="3" spans="1:6" ht="21" x14ac:dyDescent="0.25">
      <c r="A3" s="53" t="s">
        <v>199</v>
      </c>
      <c r="B3" s="53"/>
      <c r="C3" s="53"/>
      <c r="D3" s="53"/>
      <c r="E3" s="53"/>
      <c r="F3" s="53"/>
    </row>
    <row r="5" spans="1:6" s="7" customFormat="1" ht="24" customHeight="1" x14ac:dyDescent="0.25">
      <c r="A5" s="12" t="s">
        <v>182</v>
      </c>
      <c r="B5" s="27" t="s">
        <v>181</v>
      </c>
      <c r="C5" s="27" t="s">
        <v>165</v>
      </c>
      <c r="D5" s="27" t="s">
        <v>166</v>
      </c>
      <c r="E5" s="59" t="s">
        <v>206</v>
      </c>
      <c r="F5" s="60"/>
    </row>
    <row r="6" spans="1:6" ht="61.5" hidden="1" customHeight="1" x14ac:dyDescent="0.25">
      <c r="A6" s="61" t="s">
        <v>201</v>
      </c>
      <c r="B6" s="22">
        <v>1</v>
      </c>
      <c r="C6" s="23">
        <v>2513100100</v>
      </c>
      <c r="D6" s="24" t="s">
        <v>136</v>
      </c>
      <c r="E6" s="25">
        <v>1</v>
      </c>
      <c r="F6" s="26"/>
    </row>
    <row r="7" spans="1:6" ht="61.5" hidden="1" customHeight="1" x14ac:dyDescent="0.25">
      <c r="A7" s="62"/>
      <c r="B7" s="22">
        <v>2</v>
      </c>
      <c r="C7" s="23">
        <v>2513100177</v>
      </c>
      <c r="D7" s="24" t="s">
        <v>139</v>
      </c>
      <c r="E7" s="25">
        <v>2</v>
      </c>
      <c r="F7" s="26"/>
    </row>
    <row r="8" spans="1:6" ht="60" hidden="1" customHeight="1" x14ac:dyDescent="0.25">
      <c r="A8" s="11" t="s">
        <v>202</v>
      </c>
      <c r="B8" s="40">
        <v>3</v>
      </c>
      <c r="C8" s="41">
        <v>2513100144</v>
      </c>
      <c r="D8" s="42" t="s">
        <v>26</v>
      </c>
      <c r="E8" s="43">
        <v>3</v>
      </c>
      <c r="F8" s="44"/>
    </row>
    <row r="9" spans="1:6" ht="48.75" hidden="1" customHeight="1" x14ac:dyDescent="0.25">
      <c r="A9" s="50" t="s">
        <v>186</v>
      </c>
      <c r="B9" s="8">
        <v>4</v>
      </c>
      <c r="C9" s="9">
        <v>2513100074</v>
      </c>
      <c r="D9" s="10" t="s">
        <v>19</v>
      </c>
      <c r="E9" s="8">
        <v>4</v>
      </c>
      <c r="F9" s="10"/>
    </row>
    <row r="10" spans="1:6" ht="48.75" hidden="1" customHeight="1" x14ac:dyDescent="0.25">
      <c r="A10" s="51"/>
      <c r="B10" s="8">
        <v>5</v>
      </c>
      <c r="C10" s="9">
        <v>2513100130</v>
      </c>
      <c r="D10" s="10" t="s">
        <v>113</v>
      </c>
      <c r="E10" s="8">
        <v>5</v>
      </c>
      <c r="F10" s="10"/>
    </row>
    <row r="11" spans="1:6" ht="48.75" hidden="1" customHeight="1" x14ac:dyDescent="0.25">
      <c r="A11" s="51"/>
      <c r="B11" s="8">
        <v>6</v>
      </c>
      <c r="C11" s="9">
        <v>2513100081</v>
      </c>
      <c r="D11" s="10" t="s">
        <v>142</v>
      </c>
      <c r="E11" s="8">
        <v>6</v>
      </c>
      <c r="F11" s="10"/>
    </row>
    <row r="12" spans="1:6" ht="48.75" hidden="1" customHeight="1" x14ac:dyDescent="0.25">
      <c r="A12" s="51"/>
      <c r="B12" s="8">
        <v>7</v>
      </c>
      <c r="C12" s="9">
        <v>2513100035</v>
      </c>
      <c r="D12" s="10" t="s">
        <v>9</v>
      </c>
      <c r="E12" s="8">
        <v>7</v>
      </c>
      <c r="F12" s="10"/>
    </row>
    <row r="13" spans="1:6" ht="48.75" customHeight="1" x14ac:dyDescent="0.25">
      <c r="A13" s="50" t="s">
        <v>187</v>
      </c>
      <c r="B13" s="8">
        <v>8</v>
      </c>
      <c r="C13" s="9">
        <v>2513100087</v>
      </c>
      <c r="D13" s="10" t="s">
        <v>161</v>
      </c>
      <c r="E13" s="8">
        <v>8</v>
      </c>
      <c r="F13" s="10"/>
    </row>
    <row r="14" spans="1:6" ht="48.75" customHeight="1" x14ac:dyDescent="0.25">
      <c r="A14" s="51"/>
      <c r="B14" s="8">
        <v>9</v>
      </c>
      <c r="C14" s="9">
        <v>2513100050</v>
      </c>
      <c r="D14" s="10" t="s">
        <v>156</v>
      </c>
      <c r="E14" s="8">
        <v>9</v>
      </c>
      <c r="F14" s="10"/>
    </row>
    <row r="15" spans="1:6" ht="48.75" customHeight="1" x14ac:dyDescent="0.25">
      <c r="A15" s="51"/>
      <c r="B15" s="8">
        <v>10</v>
      </c>
      <c r="C15" s="9">
        <v>2513100026</v>
      </c>
      <c r="D15" s="10" t="s">
        <v>125</v>
      </c>
      <c r="E15" s="8">
        <v>10</v>
      </c>
      <c r="F15" s="10"/>
    </row>
    <row r="16" spans="1:6" ht="22.5" hidden="1" customHeight="1" x14ac:dyDescent="0.25">
      <c r="A16" s="50" t="s">
        <v>188</v>
      </c>
      <c r="B16" s="8">
        <v>11</v>
      </c>
      <c r="C16" s="9">
        <v>2513100160</v>
      </c>
      <c r="D16" s="10" t="s">
        <v>76</v>
      </c>
      <c r="E16" s="10"/>
      <c r="F16" s="10"/>
    </row>
    <row r="17" spans="1:6" hidden="1" x14ac:dyDescent="0.25">
      <c r="A17" s="51"/>
      <c r="B17" s="8">
        <v>12</v>
      </c>
      <c r="C17" s="9">
        <v>2513100109</v>
      </c>
      <c r="D17" s="10" t="s">
        <v>68</v>
      </c>
      <c r="E17" s="10"/>
      <c r="F17" s="10"/>
    </row>
    <row r="18" spans="1:6" hidden="1" x14ac:dyDescent="0.25">
      <c r="A18" s="51"/>
      <c r="B18" s="8">
        <v>13</v>
      </c>
      <c r="C18" s="9">
        <v>2513100026</v>
      </c>
      <c r="D18" s="10" t="s">
        <v>125</v>
      </c>
      <c r="E18" s="10"/>
      <c r="F18" s="10"/>
    </row>
    <row r="19" spans="1:6" hidden="1" x14ac:dyDescent="0.25">
      <c r="A19" s="51"/>
      <c r="B19" s="8">
        <v>14</v>
      </c>
      <c r="C19" s="9">
        <v>2513100037</v>
      </c>
      <c r="D19" s="10" t="s">
        <v>81</v>
      </c>
      <c r="E19" s="10"/>
      <c r="F19" s="10"/>
    </row>
    <row r="20" spans="1:6" ht="33.75" hidden="1" customHeight="1" x14ac:dyDescent="0.25">
      <c r="A20" s="50" t="s">
        <v>190</v>
      </c>
      <c r="B20" s="8">
        <v>15</v>
      </c>
      <c r="C20" s="9">
        <v>2513100104</v>
      </c>
      <c r="D20" s="10" t="s">
        <v>85</v>
      </c>
      <c r="E20" s="10"/>
      <c r="F20" s="10"/>
    </row>
    <row r="21" spans="1:6" hidden="1" x14ac:dyDescent="0.25">
      <c r="A21" s="51"/>
      <c r="B21" s="8">
        <v>16</v>
      </c>
      <c r="C21" s="9">
        <v>2513100011</v>
      </c>
      <c r="D21" s="10" t="s">
        <v>120</v>
      </c>
      <c r="E21" s="10"/>
      <c r="F21" s="10"/>
    </row>
    <row r="22" spans="1:6" hidden="1" x14ac:dyDescent="0.25">
      <c r="A22" s="51"/>
      <c r="B22" s="8">
        <v>17</v>
      </c>
      <c r="C22" s="9">
        <v>2513100174</v>
      </c>
      <c r="D22" s="10" t="s">
        <v>99</v>
      </c>
      <c r="E22" s="10"/>
      <c r="F22" s="10"/>
    </row>
    <row r="23" spans="1:6" hidden="1" x14ac:dyDescent="0.25">
      <c r="A23" s="51"/>
      <c r="B23" s="8">
        <v>18</v>
      </c>
      <c r="C23" s="9">
        <v>2513100154</v>
      </c>
      <c r="D23" s="10" t="s">
        <v>104</v>
      </c>
      <c r="E23" s="10"/>
      <c r="F23" s="10"/>
    </row>
    <row r="24" spans="1:6" ht="45" hidden="1" customHeight="1" x14ac:dyDescent="0.25">
      <c r="A24" s="50" t="s">
        <v>191</v>
      </c>
      <c r="B24" s="8">
        <v>19</v>
      </c>
      <c r="C24" s="9">
        <v>2513100046</v>
      </c>
      <c r="D24" s="10" t="s">
        <v>130</v>
      </c>
      <c r="E24" s="10"/>
      <c r="F24" s="10"/>
    </row>
    <row r="25" spans="1:6" hidden="1" x14ac:dyDescent="0.25">
      <c r="A25" s="51"/>
      <c r="B25" s="8">
        <v>20</v>
      </c>
      <c r="C25" s="9">
        <v>2513100007</v>
      </c>
      <c r="D25" s="10" t="s">
        <v>63</v>
      </c>
      <c r="E25" s="10"/>
      <c r="F25" s="10"/>
    </row>
    <row r="26" spans="1:6" ht="33.75" hidden="1" customHeight="1" x14ac:dyDescent="0.25">
      <c r="A26" s="50" t="s">
        <v>200</v>
      </c>
      <c r="B26" s="8">
        <v>21</v>
      </c>
      <c r="C26" s="9">
        <v>2513100096</v>
      </c>
      <c r="D26" s="10" t="s">
        <v>46</v>
      </c>
      <c r="E26" s="10"/>
      <c r="F26" s="10"/>
    </row>
    <row r="27" spans="1:6" hidden="1" x14ac:dyDescent="0.25">
      <c r="A27" s="51"/>
      <c r="B27" s="8">
        <v>22</v>
      </c>
      <c r="C27" s="9">
        <v>2513100095</v>
      </c>
      <c r="D27" s="10" t="s">
        <v>0</v>
      </c>
      <c r="E27" s="10"/>
      <c r="F27" s="10"/>
    </row>
    <row r="28" spans="1:6" hidden="1" x14ac:dyDescent="0.25">
      <c r="A28" s="50" t="s">
        <v>193</v>
      </c>
      <c r="B28" s="8">
        <v>23</v>
      </c>
      <c r="C28" s="9">
        <v>2513100158</v>
      </c>
      <c r="D28" s="10" t="s">
        <v>147</v>
      </c>
      <c r="E28" s="10"/>
      <c r="F28" s="10"/>
    </row>
    <row r="29" spans="1:6" ht="22.5" hidden="1" x14ac:dyDescent="0.25">
      <c r="A29" s="52"/>
      <c r="B29" s="8">
        <v>24</v>
      </c>
      <c r="C29" s="9">
        <v>2513100041</v>
      </c>
      <c r="D29" s="10" t="s">
        <v>153</v>
      </c>
      <c r="E29" s="10"/>
      <c r="F29" s="10"/>
    </row>
    <row r="30" spans="1:6" hidden="1" x14ac:dyDescent="0.25">
      <c r="A30" s="52"/>
      <c r="B30" s="8">
        <v>25</v>
      </c>
      <c r="C30" s="9">
        <v>2513100172</v>
      </c>
      <c r="D30" s="10" t="s">
        <v>108</v>
      </c>
      <c r="E30" s="10"/>
      <c r="F30" s="10"/>
    </row>
    <row r="31" spans="1:6" s="18" customFormat="1" ht="33.75" hidden="1" x14ac:dyDescent="0.25">
      <c r="A31" s="14"/>
      <c r="B31" s="15">
        <v>26</v>
      </c>
      <c r="C31" s="16">
        <v>2513100161</v>
      </c>
      <c r="D31" s="17" t="s">
        <v>91</v>
      </c>
      <c r="E31" s="17"/>
      <c r="F31" s="17" t="s">
        <v>92</v>
      </c>
    </row>
    <row r="32" spans="1:6" s="18" customFormat="1" ht="33.75" hidden="1" x14ac:dyDescent="0.25">
      <c r="A32" s="14"/>
      <c r="B32" s="15">
        <v>27</v>
      </c>
      <c r="C32" s="16">
        <v>2513100149</v>
      </c>
      <c r="D32" s="17" t="s">
        <v>95</v>
      </c>
      <c r="E32" s="17"/>
      <c r="F32" s="17" t="s">
        <v>96</v>
      </c>
    </row>
    <row r="33" spans="1:6" s="18" customFormat="1" ht="45" hidden="1" x14ac:dyDescent="0.25">
      <c r="A33" s="14"/>
      <c r="B33" s="15">
        <v>28</v>
      </c>
      <c r="C33" s="16">
        <v>2513100133</v>
      </c>
      <c r="D33" s="17" t="s">
        <v>117</v>
      </c>
      <c r="E33" s="17"/>
      <c r="F33" s="17" t="s">
        <v>118</v>
      </c>
    </row>
    <row r="34" spans="1:6" s="18" customFormat="1" ht="45" hidden="1" x14ac:dyDescent="0.25">
      <c r="A34" s="14"/>
      <c r="B34" s="15">
        <v>29</v>
      </c>
      <c r="C34" s="16">
        <v>2513100112</v>
      </c>
      <c r="D34" s="17" t="s">
        <v>33</v>
      </c>
      <c r="E34" s="17"/>
      <c r="F34" s="17" t="s">
        <v>34</v>
      </c>
    </row>
    <row r="35" spans="1:6" s="18" customFormat="1" ht="45" hidden="1" x14ac:dyDescent="0.25">
      <c r="A35" s="14"/>
      <c r="B35" s="15">
        <v>30</v>
      </c>
      <c r="C35" s="16">
        <v>2513100078</v>
      </c>
      <c r="D35" s="17" t="s">
        <v>59</v>
      </c>
      <c r="E35" s="17"/>
      <c r="F35" s="17" t="s">
        <v>60</v>
      </c>
    </row>
    <row r="36" spans="1:6" s="18" customFormat="1" ht="56.25" hidden="1" x14ac:dyDescent="0.25">
      <c r="A36" s="14"/>
      <c r="B36" s="15">
        <v>31</v>
      </c>
      <c r="C36" s="16">
        <v>2513100059</v>
      </c>
      <c r="D36" s="17" t="s">
        <v>55</v>
      </c>
      <c r="E36" s="17"/>
      <c r="F36" s="17" t="s">
        <v>56</v>
      </c>
    </row>
    <row r="37" spans="1:6" s="18" customFormat="1" ht="45" hidden="1" x14ac:dyDescent="0.25">
      <c r="A37" s="14"/>
      <c r="B37" s="15">
        <v>32</v>
      </c>
      <c r="C37" s="16">
        <v>2513100086</v>
      </c>
      <c r="D37" s="17" t="s">
        <v>42</v>
      </c>
      <c r="E37" s="17"/>
      <c r="F37" s="17" t="s">
        <v>43</v>
      </c>
    </row>
    <row r="38" spans="1:6" s="18" customFormat="1" ht="45" hidden="1" x14ac:dyDescent="0.25">
      <c r="A38" s="14"/>
      <c r="B38" s="15">
        <v>33</v>
      </c>
      <c r="C38" s="16">
        <v>2513100136</v>
      </c>
      <c r="D38" s="17" t="s">
        <v>38</v>
      </c>
      <c r="E38" s="17"/>
      <c r="F38" s="17" t="s">
        <v>39</v>
      </c>
    </row>
    <row r="39" spans="1:6" hidden="1" x14ac:dyDescent="0.25">
      <c r="B39" s="6"/>
    </row>
    <row r="40" spans="1:6" hidden="1" x14ac:dyDescent="0.25">
      <c r="B40" s="6"/>
    </row>
    <row r="41" spans="1:6" hidden="1" x14ac:dyDescent="0.25">
      <c r="A41" s="18"/>
      <c r="B41" s="6" t="s">
        <v>197</v>
      </c>
    </row>
    <row r="42" spans="1:6" hidden="1" x14ac:dyDescent="0.25">
      <c r="B42" s="6"/>
    </row>
    <row r="43" spans="1:6" x14ac:dyDescent="0.25">
      <c r="B43" s="6"/>
    </row>
    <row r="44" spans="1:6" x14ac:dyDescent="0.25">
      <c r="B44" s="6"/>
      <c r="E44" s="19" t="s">
        <v>207</v>
      </c>
    </row>
    <row r="45" spans="1:6" x14ac:dyDescent="0.25">
      <c r="B45" s="6"/>
      <c r="E45" s="19" t="s">
        <v>208</v>
      </c>
    </row>
    <row r="46" spans="1:6" x14ac:dyDescent="0.25">
      <c r="B46" s="6"/>
      <c r="E46" s="19"/>
    </row>
    <row r="47" spans="1:6" x14ac:dyDescent="0.25">
      <c r="B47" s="6"/>
      <c r="E47" s="19"/>
    </row>
    <row r="48" spans="1:6" x14ac:dyDescent="0.25">
      <c r="B48" s="6"/>
      <c r="E48" s="19"/>
    </row>
    <row r="49" spans="2:5" x14ac:dyDescent="0.25">
      <c r="B49" s="6"/>
      <c r="E49" s="19"/>
    </row>
    <row r="50" spans="2:5" x14ac:dyDescent="0.25">
      <c r="B50" s="6"/>
      <c r="E50" s="19" t="s">
        <v>209</v>
      </c>
    </row>
    <row r="51" spans="2:5" x14ac:dyDescent="0.25">
      <c r="B51" s="6"/>
      <c r="E51" s="19" t="s">
        <v>210</v>
      </c>
    </row>
    <row r="52" spans="2:5" x14ac:dyDescent="0.25">
      <c r="B52" s="6"/>
    </row>
    <row r="53" spans="2:5" x14ac:dyDescent="0.25">
      <c r="B53" s="6"/>
    </row>
    <row r="54" spans="2:5" x14ac:dyDescent="0.25">
      <c r="B54" s="6"/>
    </row>
    <row r="55" spans="2:5" x14ac:dyDescent="0.25">
      <c r="B55" s="6"/>
    </row>
    <row r="56" spans="2:5" x14ac:dyDescent="0.25">
      <c r="B56" s="6"/>
    </row>
    <row r="57" spans="2:5" x14ac:dyDescent="0.25">
      <c r="B57" s="6"/>
    </row>
    <row r="58" spans="2:5" x14ac:dyDescent="0.25">
      <c r="B58" s="6"/>
    </row>
    <row r="59" spans="2:5" x14ac:dyDescent="0.25">
      <c r="B59" s="6"/>
    </row>
    <row r="60" spans="2:5" x14ac:dyDescent="0.25">
      <c r="B60" s="6"/>
    </row>
    <row r="61" spans="2:5" x14ac:dyDescent="0.25">
      <c r="B61" s="6"/>
    </row>
    <row r="62" spans="2:5" x14ac:dyDescent="0.25">
      <c r="B62" s="6"/>
    </row>
    <row r="63" spans="2:5" x14ac:dyDescent="0.25">
      <c r="B63" s="6"/>
    </row>
    <row r="64" spans="2:5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  <row r="79" spans="2:2" x14ac:dyDescent="0.25">
      <c r="B79" s="6"/>
    </row>
    <row r="80" spans="2:2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  <row r="90" spans="2:2" x14ac:dyDescent="0.25">
      <c r="B90" s="6"/>
    </row>
    <row r="91" spans="2:2" x14ac:dyDescent="0.25">
      <c r="B91" s="6"/>
    </row>
    <row r="92" spans="2:2" x14ac:dyDescent="0.25">
      <c r="B92" s="6"/>
    </row>
    <row r="93" spans="2:2" x14ac:dyDescent="0.25">
      <c r="B93" s="6"/>
    </row>
    <row r="94" spans="2:2" x14ac:dyDescent="0.25">
      <c r="B94" s="6"/>
    </row>
    <row r="95" spans="2:2" x14ac:dyDescent="0.25">
      <c r="B95" s="6"/>
    </row>
    <row r="96" spans="2:2" x14ac:dyDescent="0.25">
      <c r="B96" s="6"/>
    </row>
    <row r="97" spans="2:2" x14ac:dyDescent="0.25">
      <c r="B97" s="6"/>
    </row>
    <row r="98" spans="2:2" x14ac:dyDescent="0.25">
      <c r="B98" s="6"/>
    </row>
    <row r="99" spans="2:2" x14ac:dyDescent="0.25">
      <c r="B99" s="6"/>
    </row>
    <row r="100" spans="2:2" x14ac:dyDescent="0.25">
      <c r="B100" s="6"/>
    </row>
    <row r="101" spans="2:2" x14ac:dyDescent="0.25">
      <c r="B101" s="6"/>
    </row>
    <row r="102" spans="2:2" x14ac:dyDescent="0.25">
      <c r="B102" s="6"/>
    </row>
    <row r="103" spans="2:2" x14ac:dyDescent="0.25">
      <c r="B103" s="6"/>
    </row>
    <row r="104" spans="2:2" x14ac:dyDescent="0.25">
      <c r="B104" s="6"/>
    </row>
    <row r="105" spans="2:2" x14ac:dyDescent="0.25">
      <c r="B105" s="6"/>
    </row>
    <row r="106" spans="2:2" x14ac:dyDescent="0.25">
      <c r="B106" s="6"/>
    </row>
    <row r="107" spans="2:2" x14ac:dyDescent="0.25">
      <c r="B107" s="6"/>
    </row>
    <row r="108" spans="2:2" x14ac:dyDescent="0.25">
      <c r="B108" s="6"/>
    </row>
    <row r="109" spans="2:2" x14ac:dyDescent="0.25">
      <c r="B109" s="6"/>
    </row>
    <row r="110" spans="2:2" x14ac:dyDescent="0.25">
      <c r="B110" s="6"/>
    </row>
    <row r="111" spans="2:2" x14ac:dyDescent="0.25">
      <c r="B111" s="6"/>
    </row>
    <row r="112" spans="2:2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x14ac:dyDescent="0.25">
      <c r="B117" s="6"/>
    </row>
    <row r="118" spans="2:2" x14ac:dyDescent="0.25">
      <c r="B118" s="6"/>
    </row>
    <row r="119" spans="2:2" x14ac:dyDescent="0.25">
      <c r="B119" s="6"/>
    </row>
    <row r="120" spans="2:2" x14ac:dyDescent="0.25">
      <c r="B120" s="6"/>
    </row>
    <row r="121" spans="2:2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x14ac:dyDescent="0.25">
      <c r="B140" s="6"/>
    </row>
    <row r="141" spans="2:2" x14ac:dyDescent="0.25">
      <c r="B141" s="6"/>
    </row>
    <row r="142" spans="2:2" x14ac:dyDescent="0.25">
      <c r="B142" s="6"/>
    </row>
    <row r="143" spans="2:2" x14ac:dyDescent="0.25">
      <c r="B143" s="6"/>
    </row>
    <row r="144" spans="2:2" x14ac:dyDescent="0.25">
      <c r="B144" s="6"/>
    </row>
    <row r="145" spans="2:2" x14ac:dyDescent="0.25">
      <c r="B145" s="6"/>
    </row>
    <row r="146" spans="2:2" x14ac:dyDescent="0.25">
      <c r="B146" s="6"/>
    </row>
    <row r="147" spans="2:2" x14ac:dyDescent="0.25">
      <c r="B147" s="6"/>
    </row>
    <row r="148" spans="2:2" x14ac:dyDescent="0.25">
      <c r="B148" s="6"/>
    </row>
    <row r="149" spans="2:2" x14ac:dyDescent="0.25">
      <c r="B149" s="6"/>
    </row>
    <row r="150" spans="2:2" x14ac:dyDescent="0.25">
      <c r="B150" s="6"/>
    </row>
    <row r="151" spans="2:2" x14ac:dyDescent="0.25">
      <c r="B151" s="6"/>
    </row>
    <row r="152" spans="2:2" x14ac:dyDescent="0.25">
      <c r="B152" s="6"/>
    </row>
    <row r="153" spans="2:2" x14ac:dyDescent="0.25">
      <c r="B153" s="6"/>
    </row>
    <row r="154" spans="2:2" x14ac:dyDescent="0.25">
      <c r="B154" s="6"/>
    </row>
    <row r="155" spans="2:2" x14ac:dyDescent="0.25">
      <c r="B155" s="6"/>
    </row>
    <row r="156" spans="2:2" x14ac:dyDescent="0.25">
      <c r="B156" s="6"/>
    </row>
    <row r="157" spans="2:2" x14ac:dyDescent="0.25">
      <c r="B157" s="6"/>
    </row>
    <row r="158" spans="2:2" x14ac:dyDescent="0.25">
      <c r="B158" s="6"/>
    </row>
    <row r="159" spans="2:2" x14ac:dyDescent="0.25">
      <c r="B159" s="6"/>
    </row>
    <row r="160" spans="2:2" x14ac:dyDescent="0.25">
      <c r="B160" s="6"/>
    </row>
    <row r="161" spans="2:2" x14ac:dyDescent="0.25">
      <c r="B161" s="6"/>
    </row>
    <row r="162" spans="2:2" x14ac:dyDescent="0.25">
      <c r="B162" s="6"/>
    </row>
  </sheetData>
  <mergeCells count="12">
    <mergeCell ref="A1:F1"/>
    <mergeCell ref="A3:F3"/>
    <mergeCell ref="A6:A7"/>
    <mergeCell ref="A9:A12"/>
    <mergeCell ref="A2:F2"/>
    <mergeCell ref="A24:A25"/>
    <mergeCell ref="A26:A27"/>
    <mergeCell ref="A28:A30"/>
    <mergeCell ref="E5:F5"/>
    <mergeCell ref="A13:A15"/>
    <mergeCell ref="A16:A19"/>
    <mergeCell ref="A20:A23"/>
  </mergeCells>
  <pageMargins left="0" right="0.11811023622047245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2"/>
  <sheetViews>
    <sheetView topLeftCell="A5" workbookViewId="0">
      <selection activeCell="F31" sqref="F31"/>
    </sheetView>
  </sheetViews>
  <sheetFormatPr defaultColWidth="8.85546875" defaultRowHeight="15" x14ac:dyDescent="0.25"/>
  <cols>
    <col min="1" max="1" width="20" style="5" customWidth="1"/>
    <col min="2" max="2" width="5.5703125" style="5" customWidth="1"/>
    <col min="3" max="3" width="10.42578125" style="5" customWidth="1"/>
    <col min="4" max="4" width="17" style="5" customWidth="1"/>
    <col min="5" max="5" width="3.5703125" style="5" customWidth="1"/>
    <col min="6" max="6" width="27.7109375" style="5" customWidth="1"/>
    <col min="7" max="7" width="27" style="5" customWidth="1"/>
    <col min="8" max="16384" width="8.85546875" style="5"/>
  </cols>
  <sheetData>
    <row r="1" spans="1:7" ht="21" x14ac:dyDescent="0.25">
      <c r="A1" s="30" t="s">
        <v>216</v>
      </c>
      <c r="B1" s="30"/>
      <c r="C1" s="30"/>
      <c r="D1" s="30"/>
      <c r="E1" s="30"/>
      <c r="F1" s="30"/>
      <c r="G1" s="30"/>
    </row>
    <row r="2" spans="1:7" ht="21" x14ac:dyDescent="0.25">
      <c r="A2" s="30" t="s">
        <v>217</v>
      </c>
      <c r="B2" s="30"/>
      <c r="C2" s="30"/>
      <c r="D2" s="30"/>
      <c r="E2" s="30"/>
      <c r="F2" s="30"/>
      <c r="G2" s="30"/>
    </row>
    <row r="3" spans="1:7" ht="21" x14ac:dyDescent="0.25">
      <c r="A3" s="30" t="s">
        <v>199</v>
      </c>
      <c r="B3" s="30"/>
      <c r="C3" s="30"/>
      <c r="D3" s="30"/>
      <c r="E3" s="30"/>
      <c r="F3" s="30"/>
      <c r="G3" s="30"/>
    </row>
    <row r="5" spans="1:7" s="7" customFormat="1" ht="24" customHeight="1" x14ac:dyDescent="0.25">
      <c r="A5" s="12" t="s">
        <v>182</v>
      </c>
      <c r="B5" s="13" t="s">
        <v>181</v>
      </c>
      <c r="C5" s="13" t="s">
        <v>165</v>
      </c>
      <c r="D5" s="13" t="s">
        <v>166</v>
      </c>
      <c r="E5" s="75" t="s">
        <v>183</v>
      </c>
      <c r="F5" s="76"/>
      <c r="G5" s="13" t="s">
        <v>206</v>
      </c>
    </row>
    <row r="6" spans="1:7" ht="41.25" hidden="1" customHeight="1" x14ac:dyDescent="0.25">
      <c r="A6" s="63" t="s">
        <v>213</v>
      </c>
      <c r="B6" s="66">
        <v>1</v>
      </c>
      <c r="C6" s="69">
        <v>2513100100</v>
      </c>
      <c r="D6" s="72" t="s">
        <v>136</v>
      </c>
      <c r="E6" s="21">
        <v>1</v>
      </c>
      <c r="F6" s="20" t="s">
        <v>214</v>
      </c>
      <c r="G6" s="48">
        <v>1</v>
      </c>
    </row>
    <row r="7" spans="1:7" ht="41.25" hidden="1" customHeight="1" x14ac:dyDescent="0.25">
      <c r="A7" s="64"/>
      <c r="B7" s="67"/>
      <c r="C7" s="70"/>
      <c r="D7" s="73"/>
      <c r="E7" s="21">
        <v>2</v>
      </c>
      <c r="F7" s="20" t="s">
        <v>54</v>
      </c>
      <c r="G7" s="48">
        <v>2</v>
      </c>
    </row>
    <row r="8" spans="1:7" ht="41.25" hidden="1" customHeight="1" x14ac:dyDescent="0.25">
      <c r="A8" s="64"/>
      <c r="B8" s="68"/>
      <c r="C8" s="71"/>
      <c r="D8" s="74"/>
      <c r="E8" s="21">
        <v>3</v>
      </c>
      <c r="F8" s="20" t="s">
        <v>215</v>
      </c>
      <c r="G8" s="48">
        <v>3</v>
      </c>
    </row>
    <row r="9" spans="1:7" ht="41.25" hidden="1" customHeight="1" x14ac:dyDescent="0.25">
      <c r="A9" s="64"/>
      <c r="B9" s="66">
        <v>2</v>
      </c>
      <c r="C9" s="69">
        <v>2513100177</v>
      </c>
      <c r="D9" s="72" t="s">
        <v>139</v>
      </c>
      <c r="E9" s="21">
        <v>1</v>
      </c>
      <c r="F9" s="20" t="s">
        <v>214</v>
      </c>
      <c r="G9" s="48">
        <v>1</v>
      </c>
    </row>
    <row r="10" spans="1:7" ht="41.25" hidden="1" customHeight="1" x14ac:dyDescent="0.25">
      <c r="A10" s="64"/>
      <c r="B10" s="67"/>
      <c r="C10" s="70"/>
      <c r="D10" s="73"/>
      <c r="E10" s="21">
        <v>2</v>
      </c>
      <c r="F10" s="20" t="s">
        <v>54</v>
      </c>
      <c r="G10" s="48">
        <v>2</v>
      </c>
    </row>
    <row r="11" spans="1:7" ht="41.25" hidden="1" customHeight="1" x14ac:dyDescent="0.25">
      <c r="A11" s="65"/>
      <c r="B11" s="68"/>
      <c r="C11" s="71"/>
      <c r="D11" s="74"/>
      <c r="E11" s="21" t="s">
        <v>222</v>
      </c>
      <c r="F11" s="20" t="s">
        <v>215</v>
      </c>
      <c r="G11" s="48">
        <v>3</v>
      </c>
    </row>
    <row r="12" spans="1:7" ht="45.75" hidden="1" customHeight="1" x14ac:dyDescent="0.25">
      <c r="A12" s="63" t="s">
        <v>228</v>
      </c>
      <c r="B12" s="66">
        <v>3</v>
      </c>
      <c r="C12" s="69">
        <v>2513100144</v>
      </c>
      <c r="D12" s="69" t="s">
        <v>26</v>
      </c>
      <c r="E12" s="21">
        <v>1</v>
      </c>
      <c r="F12" s="20" t="s">
        <v>214</v>
      </c>
      <c r="G12" s="48">
        <v>1</v>
      </c>
    </row>
    <row r="13" spans="1:7" ht="45.75" hidden="1" customHeight="1" x14ac:dyDescent="0.25">
      <c r="A13" s="64"/>
      <c r="B13" s="67"/>
      <c r="C13" s="70"/>
      <c r="D13" s="70"/>
      <c r="E13" s="21">
        <v>2</v>
      </c>
      <c r="F13" s="20" t="s">
        <v>18</v>
      </c>
      <c r="G13" s="48">
        <v>2</v>
      </c>
    </row>
    <row r="14" spans="1:7" ht="45.75" hidden="1" customHeight="1" x14ac:dyDescent="0.25">
      <c r="A14" s="65"/>
      <c r="B14" s="68"/>
      <c r="C14" s="71"/>
      <c r="D14" s="71"/>
      <c r="E14" s="21">
        <v>3</v>
      </c>
      <c r="F14" s="20" t="s">
        <v>7</v>
      </c>
      <c r="G14" s="48">
        <v>3</v>
      </c>
    </row>
    <row r="15" spans="1:7" ht="30.75" hidden="1" customHeight="1" x14ac:dyDescent="0.25">
      <c r="A15" s="63" t="s">
        <v>186</v>
      </c>
      <c r="B15" s="66">
        <v>4</v>
      </c>
      <c r="C15" s="69">
        <v>2513100074</v>
      </c>
      <c r="D15" s="69" t="s">
        <v>19</v>
      </c>
      <c r="E15" s="21">
        <v>1</v>
      </c>
      <c r="F15" s="20" t="s">
        <v>223</v>
      </c>
      <c r="G15" s="48">
        <v>1</v>
      </c>
    </row>
    <row r="16" spans="1:7" ht="30.75" hidden="1" customHeight="1" x14ac:dyDescent="0.25">
      <c r="A16" s="64"/>
      <c r="B16" s="67"/>
      <c r="C16" s="70"/>
      <c r="D16" s="70"/>
      <c r="E16" s="21">
        <v>2</v>
      </c>
      <c r="F16" s="20" t="s">
        <v>8</v>
      </c>
      <c r="G16" s="48">
        <v>2</v>
      </c>
    </row>
    <row r="17" spans="1:7" ht="30.75" hidden="1" customHeight="1" x14ac:dyDescent="0.25">
      <c r="A17" s="64"/>
      <c r="B17" s="68"/>
      <c r="C17" s="71"/>
      <c r="D17" s="71"/>
      <c r="E17" s="21">
        <v>3</v>
      </c>
      <c r="F17" s="20" t="s">
        <v>13</v>
      </c>
      <c r="G17" s="48">
        <v>3</v>
      </c>
    </row>
    <row r="18" spans="1:7" ht="30.75" hidden="1" customHeight="1" x14ac:dyDescent="0.25">
      <c r="A18" s="64"/>
      <c r="B18" s="66">
        <v>5</v>
      </c>
      <c r="C18" s="69">
        <v>2513100130</v>
      </c>
      <c r="D18" s="69" t="s">
        <v>113</v>
      </c>
      <c r="E18" s="21">
        <v>1</v>
      </c>
      <c r="F18" s="20" t="s">
        <v>223</v>
      </c>
      <c r="G18" s="48">
        <v>1</v>
      </c>
    </row>
    <row r="19" spans="1:7" ht="30.75" hidden="1" customHeight="1" x14ac:dyDescent="0.25">
      <c r="A19" s="64"/>
      <c r="B19" s="67"/>
      <c r="C19" s="70"/>
      <c r="D19" s="70"/>
      <c r="E19" s="21">
        <v>2</v>
      </c>
      <c r="F19" s="20" t="s">
        <v>8</v>
      </c>
      <c r="G19" s="48">
        <v>2</v>
      </c>
    </row>
    <row r="20" spans="1:7" ht="30.75" hidden="1" customHeight="1" x14ac:dyDescent="0.25">
      <c r="A20" s="64"/>
      <c r="B20" s="68"/>
      <c r="C20" s="71"/>
      <c r="D20" s="71"/>
      <c r="E20" s="21">
        <v>3</v>
      </c>
      <c r="F20" s="20" t="s">
        <v>13</v>
      </c>
      <c r="G20" s="48">
        <v>3</v>
      </c>
    </row>
    <row r="21" spans="1:7" ht="30.75" hidden="1" customHeight="1" x14ac:dyDescent="0.25">
      <c r="A21" s="64"/>
      <c r="B21" s="66">
        <v>6</v>
      </c>
      <c r="C21" s="69">
        <v>2513100081</v>
      </c>
      <c r="D21" s="69" t="s">
        <v>142</v>
      </c>
      <c r="E21" s="21">
        <v>1</v>
      </c>
      <c r="F21" s="20" t="s">
        <v>223</v>
      </c>
      <c r="G21" s="48">
        <v>1</v>
      </c>
    </row>
    <row r="22" spans="1:7" ht="30.75" hidden="1" customHeight="1" x14ac:dyDescent="0.25">
      <c r="A22" s="64"/>
      <c r="B22" s="67"/>
      <c r="C22" s="70"/>
      <c r="D22" s="70"/>
      <c r="E22" s="21">
        <v>2</v>
      </c>
      <c r="F22" s="20" t="s">
        <v>8</v>
      </c>
      <c r="G22" s="48">
        <v>2</v>
      </c>
    </row>
    <row r="23" spans="1:7" ht="30.75" hidden="1" customHeight="1" x14ac:dyDescent="0.25">
      <c r="A23" s="64"/>
      <c r="B23" s="68"/>
      <c r="C23" s="71"/>
      <c r="D23" s="71"/>
      <c r="E23" s="21">
        <v>3</v>
      </c>
      <c r="F23" s="20" t="s">
        <v>13</v>
      </c>
      <c r="G23" s="48">
        <v>3</v>
      </c>
    </row>
    <row r="24" spans="1:7" ht="30.75" hidden="1" customHeight="1" x14ac:dyDescent="0.25">
      <c r="A24" s="64"/>
      <c r="B24" s="66">
        <v>7</v>
      </c>
      <c r="C24" s="69">
        <v>2513100035</v>
      </c>
      <c r="D24" s="69" t="s">
        <v>9</v>
      </c>
      <c r="E24" s="21">
        <v>1</v>
      </c>
      <c r="F24" s="20" t="s">
        <v>223</v>
      </c>
      <c r="G24" s="48">
        <v>1</v>
      </c>
    </row>
    <row r="25" spans="1:7" ht="30.75" hidden="1" customHeight="1" x14ac:dyDescent="0.25">
      <c r="A25" s="64"/>
      <c r="B25" s="67"/>
      <c r="C25" s="70"/>
      <c r="D25" s="70"/>
      <c r="E25" s="21">
        <v>2</v>
      </c>
      <c r="F25" s="20" t="s">
        <v>13</v>
      </c>
      <c r="G25" s="48">
        <v>2</v>
      </c>
    </row>
    <row r="26" spans="1:7" ht="30.75" hidden="1" customHeight="1" x14ac:dyDescent="0.25">
      <c r="A26" s="65"/>
      <c r="B26" s="68"/>
      <c r="C26" s="71"/>
      <c r="D26" s="71"/>
      <c r="E26" s="21">
        <v>3</v>
      </c>
      <c r="F26" s="20" t="s">
        <v>8</v>
      </c>
      <c r="G26" s="48">
        <v>3</v>
      </c>
    </row>
    <row r="27" spans="1:7" ht="30.75" customHeight="1" x14ac:dyDescent="0.25">
      <c r="A27" s="63" t="s">
        <v>187</v>
      </c>
      <c r="B27" s="66">
        <v>8</v>
      </c>
      <c r="C27" s="69">
        <v>2513100087</v>
      </c>
      <c r="D27" s="69" t="s">
        <v>161</v>
      </c>
      <c r="E27" s="21">
        <v>1</v>
      </c>
      <c r="F27" s="20" t="s">
        <v>227</v>
      </c>
      <c r="G27" s="48">
        <v>1</v>
      </c>
    </row>
    <row r="28" spans="1:7" ht="30.75" customHeight="1" x14ac:dyDescent="0.25">
      <c r="A28" s="64"/>
      <c r="B28" s="67"/>
      <c r="C28" s="70"/>
      <c r="D28" s="70"/>
      <c r="E28" s="21">
        <v>2</v>
      </c>
      <c r="F28" s="20" t="s">
        <v>74</v>
      </c>
      <c r="G28" s="48">
        <v>2</v>
      </c>
    </row>
    <row r="29" spans="1:7" ht="30.75" customHeight="1" x14ac:dyDescent="0.25">
      <c r="A29" s="64"/>
      <c r="B29" s="68"/>
      <c r="C29" s="71"/>
      <c r="D29" s="71"/>
      <c r="E29" s="21">
        <v>3</v>
      </c>
      <c r="F29" s="20" t="s">
        <v>72</v>
      </c>
      <c r="G29" s="48">
        <v>3</v>
      </c>
    </row>
    <row r="30" spans="1:7" ht="30.75" customHeight="1" x14ac:dyDescent="0.25">
      <c r="A30" s="64"/>
      <c r="B30" s="66">
        <v>9</v>
      </c>
      <c r="C30" s="69">
        <v>2513100050</v>
      </c>
      <c r="D30" s="69" t="s">
        <v>156</v>
      </c>
      <c r="E30" s="21">
        <v>1</v>
      </c>
      <c r="F30" s="20" t="s">
        <v>227</v>
      </c>
      <c r="G30" s="48">
        <v>1</v>
      </c>
    </row>
    <row r="31" spans="1:7" ht="30.75" customHeight="1" x14ac:dyDescent="0.25">
      <c r="A31" s="64"/>
      <c r="B31" s="67"/>
      <c r="C31" s="70"/>
      <c r="D31" s="70"/>
      <c r="E31" s="21">
        <v>2</v>
      </c>
      <c r="F31" s="20" t="s">
        <v>74</v>
      </c>
      <c r="G31" s="48">
        <v>2</v>
      </c>
    </row>
    <row r="32" spans="1:7" ht="30.75" customHeight="1" x14ac:dyDescent="0.25">
      <c r="A32" s="64"/>
      <c r="B32" s="68"/>
      <c r="C32" s="71"/>
      <c r="D32" s="71"/>
      <c r="E32" s="21">
        <v>3</v>
      </c>
      <c r="F32" s="20" t="s">
        <v>72</v>
      </c>
      <c r="G32" s="48">
        <v>3</v>
      </c>
    </row>
    <row r="33" spans="1:7" ht="30.75" customHeight="1" x14ac:dyDescent="0.25">
      <c r="A33" s="64"/>
      <c r="B33" s="66">
        <v>10</v>
      </c>
      <c r="C33" s="69">
        <v>2513100026</v>
      </c>
      <c r="D33" s="69" t="s">
        <v>125</v>
      </c>
      <c r="E33" s="21">
        <v>1</v>
      </c>
      <c r="F33" s="20" t="s">
        <v>227</v>
      </c>
      <c r="G33" s="48">
        <v>1</v>
      </c>
    </row>
    <row r="34" spans="1:7" ht="30.75" customHeight="1" x14ac:dyDescent="0.25">
      <c r="A34" s="64"/>
      <c r="B34" s="67"/>
      <c r="C34" s="70"/>
      <c r="D34" s="70"/>
      <c r="E34" s="21">
        <v>2</v>
      </c>
      <c r="F34" s="20" t="s">
        <v>72</v>
      </c>
      <c r="G34" s="48">
        <v>2</v>
      </c>
    </row>
    <row r="35" spans="1:7" ht="30.75" customHeight="1" x14ac:dyDescent="0.25">
      <c r="A35" s="65"/>
      <c r="B35" s="68"/>
      <c r="C35" s="71"/>
      <c r="D35" s="71"/>
      <c r="E35" s="21">
        <v>3</v>
      </c>
      <c r="F35" s="20" t="s">
        <v>74</v>
      </c>
      <c r="G35" s="48">
        <v>3</v>
      </c>
    </row>
    <row r="36" spans="1:7" ht="15" hidden="1" customHeight="1" x14ac:dyDescent="0.25">
      <c r="A36" s="63" t="s">
        <v>188</v>
      </c>
      <c r="B36" s="66">
        <v>11</v>
      </c>
      <c r="C36" s="69">
        <v>2513100160</v>
      </c>
      <c r="D36" s="69" t="s">
        <v>76</v>
      </c>
      <c r="E36" s="21">
        <v>1</v>
      </c>
      <c r="F36" s="20" t="s">
        <v>74</v>
      </c>
      <c r="G36" s="48">
        <v>1</v>
      </c>
    </row>
    <row r="37" spans="1:7" hidden="1" x14ac:dyDescent="0.25">
      <c r="A37" s="64"/>
      <c r="B37" s="67"/>
      <c r="C37" s="70"/>
      <c r="D37" s="70"/>
      <c r="E37" s="21">
        <v>2</v>
      </c>
      <c r="F37" s="20" t="s">
        <v>72</v>
      </c>
      <c r="G37" s="48">
        <v>2</v>
      </c>
    </row>
    <row r="38" spans="1:7" hidden="1" x14ac:dyDescent="0.25">
      <c r="A38" s="64"/>
      <c r="B38" s="68"/>
      <c r="C38" s="71"/>
      <c r="D38" s="71"/>
      <c r="E38" s="21">
        <v>3</v>
      </c>
      <c r="F38" s="20" t="s">
        <v>75</v>
      </c>
      <c r="G38" s="48">
        <v>3</v>
      </c>
    </row>
    <row r="39" spans="1:7" hidden="1" x14ac:dyDescent="0.25">
      <c r="A39" s="64"/>
      <c r="B39" s="66">
        <v>12</v>
      </c>
      <c r="C39" s="69">
        <v>2513100109</v>
      </c>
      <c r="D39" s="69" t="s">
        <v>68</v>
      </c>
      <c r="E39" s="21">
        <v>1</v>
      </c>
      <c r="F39" s="20" t="s">
        <v>74</v>
      </c>
      <c r="G39" s="48">
        <v>1</v>
      </c>
    </row>
    <row r="40" spans="1:7" hidden="1" x14ac:dyDescent="0.25">
      <c r="A40" s="64"/>
      <c r="B40" s="67"/>
      <c r="C40" s="70"/>
      <c r="D40" s="70"/>
      <c r="E40" s="21">
        <v>2</v>
      </c>
      <c r="F40" s="20" t="s">
        <v>72</v>
      </c>
      <c r="G40" s="48">
        <v>2</v>
      </c>
    </row>
    <row r="41" spans="1:7" hidden="1" x14ac:dyDescent="0.25">
      <c r="A41" s="64"/>
      <c r="B41" s="68"/>
      <c r="C41" s="71"/>
      <c r="D41" s="71"/>
      <c r="E41" s="21">
        <v>3</v>
      </c>
      <c r="F41" s="20" t="s">
        <v>75</v>
      </c>
      <c r="G41" s="48">
        <v>3</v>
      </c>
    </row>
    <row r="42" spans="1:7" hidden="1" x14ac:dyDescent="0.25">
      <c r="A42" s="64"/>
      <c r="B42" s="66">
        <v>13</v>
      </c>
      <c r="C42" s="69">
        <v>2513100026</v>
      </c>
      <c r="D42" s="69" t="s">
        <v>125</v>
      </c>
      <c r="E42" s="21">
        <v>1</v>
      </c>
      <c r="F42" s="20" t="s">
        <v>74</v>
      </c>
      <c r="G42" s="48">
        <v>1</v>
      </c>
    </row>
    <row r="43" spans="1:7" hidden="1" x14ac:dyDescent="0.25">
      <c r="A43" s="64"/>
      <c r="B43" s="67"/>
      <c r="C43" s="70"/>
      <c r="D43" s="70"/>
      <c r="E43" s="21">
        <v>2</v>
      </c>
      <c r="F43" s="20" t="s">
        <v>72</v>
      </c>
      <c r="G43" s="48">
        <v>2</v>
      </c>
    </row>
    <row r="44" spans="1:7" hidden="1" x14ac:dyDescent="0.25">
      <c r="A44" s="64"/>
      <c r="B44" s="68"/>
      <c r="C44" s="71"/>
      <c r="D44" s="71"/>
      <c r="E44" s="21">
        <v>3</v>
      </c>
      <c r="F44" s="20" t="s">
        <v>75</v>
      </c>
      <c r="G44" s="48">
        <v>3</v>
      </c>
    </row>
    <row r="45" spans="1:7" hidden="1" x14ac:dyDescent="0.25">
      <c r="A45" s="64"/>
      <c r="B45" s="66">
        <v>14</v>
      </c>
      <c r="C45" s="69">
        <v>2513100037</v>
      </c>
      <c r="D45" s="69" t="s">
        <v>81</v>
      </c>
      <c r="E45" s="21">
        <v>1</v>
      </c>
      <c r="F45" s="20" t="s">
        <v>74</v>
      </c>
      <c r="G45" s="48">
        <v>1</v>
      </c>
    </row>
    <row r="46" spans="1:7" hidden="1" x14ac:dyDescent="0.25">
      <c r="A46" s="64"/>
      <c r="B46" s="67"/>
      <c r="C46" s="70"/>
      <c r="D46" s="70"/>
      <c r="E46" s="21">
        <v>2</v>
      </c>
      <c r="F46" s="20" t="s">
        <v>72</v>
      </c>
      <c r="G46" s="48">
        <v>2</v>
      </c>
    </row>
    <row r="47" spans="1:7" hidden="1" x14ac:dyDescent="0.25">
      <c r="A47" s="65"/>
      <c r="B47" s="68"/>
      <c r="C47" s="71"/>
      <c r="D47" s="71"/>
      <c r="E47" s="21">
        <v>3</v>
      </c>
      <c r="F47" s="20" t="s">
        <v>75</v>
      </c>
      <c r="G47" s="48">
        <v>3</v>
      </c>
    </row>
    <row r="48" spans="1:7" ht="22.5" hidden="1" customHeight="1" x14ac:dyDescent="0.25">
      <c r="A48" s="63" t="s">
        <v>190</v>
      </c>
      <c r="B48" s="66">
        <v>15</v>
      </c>
      <c r="C48" s="69">
        <v>2513100104</v>
      </c>
      <c r="D48" s="69" t="s">
        <v>85</v>
      </c>
      <c r="E48" s="21">
        <v>1</v>
      </c>
      <c r="F48" s="20" t="s">
        <v>225</v>
      </c>
      <c r="G48" s="48">
        <v>1</v>
      </c>
    </row>
    <row r="49" spans="1:7" hidden="1" x14ac:dyDescent="0.25">
      <c r="A49" s="64"/>
      <c r="B49" s="67"/>
      <c r="C49" s="70"/>
      <c r="D49" s="70"/>
      <c r="E49" s="21">
        <v>2</v>
      </c>
      <c r="F49" s="20" t="s">
        <v>31</v>
      </c>
      <c r="G49" s="48">
        <v>2</v>
      </c>
    </row>
    <row r="50" spans="1:7" hidden="1" x14ac:dyDescent="0.25">
      <c r="A50" s="64"/>
      <c r="B50" s="68"/>
      <c r="C50" s="71"/>
      <c r="D50" s="71"/>
      <c r="E50" s="21">
        <v>3</v>
      </c>
      <c r="F50" s="20" t="s">
        <v>226</v>
      </c>
      <c r="G50" s="48">
        <v>3</v>
      </c>
    </row>
    <row r="51" spans="1:7" hidden="1" x14ac:dyDescent="0.25">
      <c r="A51" s="64"/>
      <c r="B51" s="66">
        <v>16</v>
      </c>
      <c r="C51" s="69">
        <v>2513100011</v>
      </c>
      <c r="D51" s="69" t="s">
        <v>120</v>
      </c>
      <c r="E51" s="21">
        <v>1</v>
      </c>
      <c r="F51" s="20" t="s">
        <v>225</v>
      </c>
      <c r="G51" s="48">
        <v>1</v>
      </c>
    </row>
    <row r="52" spans="1:7" hidden="1" x14ac:dyDescent="0.25">
      <c r="A52" s="64"/>
      <c r="B52" s="67"/>
      <c r="C52" s="70"/>
      <c r="D52" s="70"/>
      <c r="E52" s="21">
        <v>2</v>
      </c>
      <c r="F52" s="20" t="s">
        <v>31</v>
      </c>
      <c r="G52" s="48">
        <v>2</v>
      </c>
    </row>
    <row r="53" spans="1:7" hidden="1" x14ac:dyDescent="0.25">
      <c r="A53" s="64"/>
      <c r="B53" s="68"/>
      <c r="C53" s="71"/>
      <c r="D53" s="71"/>
      <c r="E53" s="21">
        <v>3</v>
      </c>
      <c r="F53" s="20" t="s">
        <v>226</v>
      </c>
      <c r="G53" s="48">
        <v>3</v>
      </c>
    </row>
    <row r="54" spans="1:7" hidden="1" x14ac:dyDescent="0.25">
      <c r="A54" s="64"/>
      <c r="B54" s="66">
        <v>17</v>
      </c>
      <c r="C54" s="69">
        <v>2513100174</v>
      </c>
      <c r="D54" s="69" t="s">
        <v>99</v>
      </c>
      <c r="E54" s="21">
        <v>1</v>
      </c>
      <c r="F54" s="20" t="s">
        <v>225</v>
      </c>
      <c r="G54" s="48">
        <v>1</v>
      </c>
    </row>
    <row r="55" spans="1:7" hidden="1" x14ac:dyDescent="0.25">
      <c r="A55" s="64"/>
      <c r="B55" s="67"/>
      <c r="C55" s="70"/>
      <c r="D55" s="70"/>
      <c r="E55" s="21">
        <v>2</v>
      </c>
      <c r="F55" s="20" t="s">
        <v>31</v>
      </c>
      <c r="G55" s="48">
        <v>2</v>
      </c>
    </row>
    <row r="56" spans="1:7" hidden="1" x14ac:dyDescent="0.25">
      <c r="A56" s="64"/>
      <c r="B56" s="68"/>
      <c r="C56" s="71"/>
      <c r="D56" s="71"/>
      <c r="E56" s="21">
        <v>3</v>
      </c>
      <c r="F56" s="20" t="s">
        <v>226</v>
      </c>
      <c r="G56" s="48">
        <v>3</v>
      </c>
    </row>
    <row r="57" spans="1:7" hidden="1" x14ac:dyDescent="0.25">
      <c r="A57" s="64"/>
      <c r="B57" s="66">
        <v>18</v>
      </c>
      <c r="C57" s="69">
        <v>2513100154</v>
      </c>
      <c r="D57" s="69" t="s">
        <v>104</v>
      </c>
      <c r="E57" s="21">
        <v>1</v>
      </c>
      <c r="F57" s="20" t="s">
        <v>225</v>
      </c>
      <c r="G57" s="48">
        <v>1</v>
      </c>
    </row>
    <row r="58" spans="1:7" hidden="1" x14ac:dyDescent="0.25">
      <c r="A58" s="64"/>
      <c r="B58" s="67"/>
      <c r="C58" s="70"/>
      <c r="D58" s="70"/>
      <c r="E58" s="21">
        <v>2</v>
      </c>
      <c r="F58" s="20" t="s">
        <v>31</v>
      </c>
      <c r="G58" s="48">
        <v>2</v>
      </c>
    </row>
    <row r="59" spans="1:7" hidden="1" x14ac:dyDescent="0.25">
      <c r="A59" s="65"/>
      <c r="B59" s="68"/>
      <c r="C59" s="71"/>
      <c r="D59" s="71"/>
      <c r="E59" s="21">
        <v>3</v>
      </c>
      <c r="F59" s="20" t="s">
        <v>226</v>
      </c>
      <c r="G59" s="48">
        <v>3</v>
      </c>
    </row>
    <row r="60" spans="1:7" ht="15" hidden="1" customHeight="1" x14ac:dyDescent="0.25">
      <c r="A60" s="63" t="s">
        <v>191</v>
      </c>
      <c r="B60" s="66">
        <v>19</v>
      </c>
      <c r="C60" s="69">
        <v>2513100046</v>
      </c>
      <c r="D60" s="69" t="s">
        <v>130</v>
      </c>
      <c r="E60" s="21">
        <v>1</v>
      </c>
      <c r="F60" s="20" t="s">
        <v>224</v>
      </c>
      <c r="G60" s="48">
        <v>1</v>
      </c>
    </row>
    <row r="61" spans="1:7" hidden="1" x14ac:dyDescent="0.25">
      <c r="A61" s="64"/>
      <c r="B61" s="67"/>
      <c r="C61" s="70"/>
      <c r="D61" s="70"/>
      <c r="E61" s="21">
        <v>2</v>
      </c>
      <c r="F61" s="20" t="s">
        <v>134</v>
      </c>
      <c r="G61" s="48">
        <v>2</v>
      </c>
    </row>
    <row r="62" spans="1:7" ht="22.5" hidden="1" x14ac:dyDescent="0.25">
      <c r="A62" s="64"/>
      <c r="B62" s="68"/>
      <c r="C62" s="71"/>
      <c r="D62" s="71"/>
      <c r="E62" s="21">
        <v>3</v>
      </c>
      <c r="F62" s="20" t="s">
        <v>67</v>
      </c>
      <c r="G62" s="48">
        <v>3</v>
      </c>
    </row>
    <row r="63" spans="1:7" ht="22.5" hidden="1" x14ac:dyDescent="0.25">
      <c r="A63" s="64"/>
      <c r="B63" s="66">
        <v>20</v>
      </c>
      <c r="C63" s="69">
        <v>2513100167</v>
      </c>
      <c r="D63" s="69" t="s">
        <v>219</v>
      </c>
      <c r="E63" s="21">
        <v>1</v>
      </c>
      <c r="F63" s="20" t="s">
        <v>224</v>
      </c>
      <c r="G63" s="48">
        <v>1</v>
      </c>
    </row>
    <row r="64" spans="1:7" hidden="1" x14ac:dyDescent="0.25">
      <c r="A64" s="64"/>
      <c r="B64" s="67"/>
      <c r="C64" s="70"/>
      <c r="D64" s="70"/>
      <c r="E64" s="21">
        <v>2</v>
      </c>
      <c r="F64" s="20" t="s">
        <v>134</v>
      </c>
      <c r="G64" s="48">
        <v>2</v>
      </c>
    </row>
    <row r="65" spans="1:7" ht="22.5" hidden="1" x14ac:dyDescent="0.25">
      <c r="A65" s="64"/>
      <c r="B65" s="68"/>
      <c r="C65" s="71"/>
      <c r="D65" s="71"/>
      <c r="E65" s="21">
        <v>3</v>
      </c>
      <c r="F65" s="20" t="s">
        <v>67</v>
      </c>
      <c r="G65" s="48">
        <v>3</v>
      </c>
    </row>
    <row r="66" spans="1:7" ht="22.5" hidden="1" x14ac:dyDescent="0.25">
      <c r="A66" s="64"/>
      <c r="B66" s="66">
        <v>21</v>
      </c>
      <c r="C66" s="69">
        <v>2513100007</v>
      </c>
      <c r="D66" s="69" t="s">
        <v>63</v>
      </c>
      <c r="E66" s="21">
        <v>1</v>
      </c>
      <c r="F66" s="20" t="s">
        <v>224</v>
      </c>
      <c r="G66" s="48">
        <v>1</v>
      </c>
    </row>
    <row r="67" spans="1:7" ht="22.5" hidden="1" x14ac:dyDescent="0.25">
      <c r="A67" s="64"/>
      <c r="B67" s="67"/>
      <c r="C67" s="70"/>
      <c r="D67" s="70"/>
      <c r="E67" s="21">
        <v>2</v>
      </c>
      <c r="F67" s="20" t="s">
        <v>67</v>
      </c>
      <c r="G67" s="48">
        <v>2</v>
      </c>
    </row>
    <row r="68" spans="1:7" ht="22.5" hidden="1" x14ac:dyDescent="0.25">
      <c r="A68" s="65"/>
      <c r="B68" s="68"/>
      <c r="C68" s="71"/>
      <c r="D68" s="71"/>
      <c r="E68" s="21">
        <v>3</v>
      </c>
      <c r="F68" s="20" t="s">
        <v>67</v>
      </c>
      <c r="G68" s="48">
        <v>3</v>
      </c>
    </row>
    <row r="69" spans="1:7" ht="22.5" hidden="1" customHeight="1" x14ac:dyDescent="0.25">
      <c r="A69" s="63" t="s">
        <v>200</v>
      </c>
      <c r="B69" s="66">
        <v>22</v>
      </c>
      <c r="C69" s="69">
        <v>2513100096</v>
      </c>
      <c r="D69" s="69" t="s">
        <v>46</v>
      </c>
      <c r="E69" s="21">
        <v>1</v>
      </c>
      <c r="F69" s="20" t="s">
        <v>52</v>
      </c>
      <c r="G69" s="48">
        <v>1</v>
      </c>
    </row>
    <row r="70" spans="1:7" hidden="1" x14ac:dyDescent="0.25">
      <c r="A70" s="64"/>
      <c r="B70" s="67"/>
      <c r="C70" s="70"/>
      <c r="D70" s="70"/>
      <c r="E70" s="21">
        <v>2</v>
      </c>
      <c r="F70" s="20" t="s">
        <v>50</v>
      </c>
      <c r="G70" s="48">
        <v>2</v>
      </c>
    </row>
    <row r="71" spans="1:7" hidden="1" x14ac:dyDescent="0.25">
      <c r="A71" s="64"/>
      <c r="B71" s="68"/>
      <c r="C71" s="71"/>
      <c r="D71" s="71"/>
      <c r="E71" s="21">
        <v>3</v>
      </c>
      <c r="F71" s="20" t="s">
        <v>4</v>
      </c>
      <c r="G71" s="48">
        <v>3</v>
      </c>
    </row>
    <row r="72" spans="1:7" ht="22.5" hidden="1" customHeight="1" x14ac:dyDescent="0.25">
      <c r="A72" s="64"/>
      <c r="B72" s="66">
        <v>23</v>
      </c>
      <c r="C72" s="69">
        <v>2513100095</v>
      </c>
      <c r="D72" s="69" t="s">
        <v>0</v>
      </c>
      <c r="E72" s="21">
        <v>1</v>
      </c>
      <c r="F72" s="20" t="s">
        <v>52</v>
      </c>
      <c r="G72" s="48">
        <v>1</v>
      </c>
    </row>
    <row r="73" spans="1:7" hidden="1" x14ac:dyDescent="0.25">
      <c r="A73" s="64"/>
      <c r="B73" s="67"/>
      <c r="C73" s="70"/>
      <c r="D73" s="70"/>
      <c r="E73" s="21">
        <v>2</v>
      </c>
      <c r="F73" s="20" t="s">
        <v>4</v>
      </c>
      <c r="G73" s="48">
        <v>2</v>
      </c>
    </row>
    <row r="74" spans="1:7" hidden="1" x14ac:dyDescent="0.25">
      <c r="A74" s="65"/>
      <c r="B74" s="68"/>
      <c r="C74" s="71"/>
      <c r="D74" s="71"/>
      <c r="E74" s="21">
        <v>3</v>
      </c>
      <c r="F74" s="20" t="s">
        <v>50</v>
      </c>
      <c r="G74" s="48">
        <v>3</v>
      </c>
    </row>
    <row r="75" spans="1:7" hidden="1" x14ac:dyDescent="0.25">
      <c r="A75" s="63" t="s">
        <v>193</v>
      </c>
      <c r="B75" s="66">
        <v>24</v>
      </c>
      <c r="C75" s="69">
        <v>2513100158</v>
      </c>
      <c r="D75" s="69" t="s">
        <v>147</v>
      </c>
      <c r="E75" s="21">
        <v>1</v>
      </c>
      <c r="F75" s="20" t="s">
        <v>194</v>
      </c>
      <c r="G75" s="48">
        <v>1</v>
      </c>
    </row>
    <row r="76" spans="1:7" ht="22.5" hidden="1" x14ac:dyDescent="0.25">
      <c r="A76" s="64"/>
      <c r="B76" s="67"/>
      <c r="C76" s="70"/>
      <c r="D76" s="70"/>
      <c r="E76" s="21">
        <v>2</v>
      </c>
      <c r="F76" s="20" t="s">
        <v>151</v>
      </c>
      <c r="G76" s="48">
        <v>2</v>
      </c>
    </row>
    <row r="77" spans="1:7" hidden="1" x14ac:dyDescent="0.25">
      <c r="A77" s="64"/>
      <c r="B77" s="68"/>
      <c r="C77" s="71"/>
      <c r="D77" s="71"/>
      <c r="E77" s="21">
        <v>3</v>
      </c>
      <c r="F77" s="20" t="s">
        <v>152</v>
      </c>
      <c r="G77" s="48">
        <v>3</v>
      </c>
    </row>
    <row r="78" spans="1:7" ht="22.5" hidden="1" customHeight="1" x14ac:dyDescent="0.25">
      <c r="A78" s="64"/>
      <c r="B78" s="66">
        <v>25</v>
      </c>
      <c r="C78" s="69">
        <v>2513100041</v>
      </c>
      <c r="D78" s="69" t="s">
        <v>153</v>
      </c>
      <c r="E78" s="21">
        <v>1</v>
      </c>
      <c r="F78" s="20" t="s">
        <v>194</v>
      </c>
      <c r="G78" s="48">
        <v>1</v>
      </c>
    </row>
    <row r="79" spans="1:7" ht="22.5" hidden="1" x14ac:dyDescent="0.25">
      <c r="A79" s="64"/>
      <c r="B79" s="67"/>
      <c r="C79" s="70"/>
      <c r="D79" s="70"/>
      <c r="E79" s="21">
        <v>2</v>
      </c>
      <c r="F79" s="20" t="s">
        <v>151</v>
      </c>
      <c r="G79" s="48">
        <v>2</v>
      </c>
    </row>
    <row r="80" spans="1:7" hidden="1" x14ac:dyDescent="0.25">
      <c r="A80" s="64"/>
      <c r="B80" s="68"/>
      <c r="C80" s="71"/>
      <c r="D80" s="71"/>
      <c r="E80" s="21">
        <v>3</v>
      </c>
      <c r="F80" s="20" t="s">
        <v>7</v>
      </c>
      <c r="G80" s="48">
        <v>3</v>
      </c>
    </row>
    <row r="81" spans="1:7" hidden="1" x14ac:dyDescent="0.25">
      <c r="A81" s="64"/>
      <c r="B81" s="66">
        <v>26</v>
      </c>
      <c r="C81" s="69">
        <v>2513100172</v>
      </c>
      <c r="D81" s="69" t="s">
        <v>108</v>
      </c>
      <c r="E81" s="21">
        <v>1</v>
      </c>
      <c r="F81" s="20" t="s">
        <v>8</v>
      </c>
      <c r="G81" s="48">
        <v>1</v>
      </c>
    </row>
    <row r="82" spans="1:7" hidden="1" x14ac:dyDescent="0.25">
      <c r="A82" s="64"/>
      <c r="B82" s="67"/>
      <c r="C82" s="70"/>
      <c r="D82" s="70"/>
      <c r="E82" s="21">
        <v>2</v>
      </c>
      <c r="F82" s="20" t="s">
        <v>194</v>
      </c>
      <c r="G82" s="48">
        <v>2</v>
      </c>
    </row>
    <row r="83" spans="1:7" hidden="1" x14ac:dyDescent="0.25">
      <c r="A83" s="65"/>
      <c r="B83" s="68"/>
      <c r="C83" s="71"/>
      <c r="D83" s="71"/>
      <c r="E83" s="21">
        <v>3</v>
      </c>
      <c r="F83" s="20" t="s">
        <v>229</v>
      </c>
      <c r="G83" s="48">
        <v>3</v>
      </c>
    </row>
    <row r="84" spans="1:7" s="34" customFormat="1" hidden="1" x14ac:dyDescent="0.25">
      <c r="A84" s="56" t="s">
        <v>193</v>
      </c>
      <c r="B84" s="79">
        <v>27</v>
      </c>
      <c r="C84" s="82">
        <v>2513100161</v>
      </c>
      <c r="D84" s="82" t="s">
        <v>91</v>
      </c>
      <c r="E84" s="45">
        <v>1</v>
      </c>
      <c r="F84" s="46" t="s">
        <v>7</v>
      </c>
      <c r="G84" s="49">
        <v>1</v>
      </c>
    </row>
    <row r="85" spans="1:7" s="34" customFormat="1" ht="22.5" hidden="1" x14ac:dyDescent="0.25">
      <c r="A85" s="77"/>
      <c r="B85" s="80"/>
      <c r="C85" s="83"/>
      <c r="D85" s="83"/>
      <c r="E85" s="45">
        <v>2</v>
      </c>
      <c r="F85" s="46" t="s">
        <v>54</v>
      </c>
      <c r="G85" s="49">
        <v>2</v>
      </c>
    </row>
    <row r="86" spans="1:7" s="34" customFormat="1" hidden="1" x14ac:dyDescent="0.25">
      <c r="A86" s="77"/>
      <c r="B86" s="81"/>
      <c r="C86" s="84"/>
      <c r="D86" s="84"/>
      <c r="E86" s="45">
        <v>3</v>
      </c>
      <c r="F86" s="46"/>
      <c r="G86" s="49">
        <v>3</v>
      </c>
    </row>
    <row r="87" spans="1:7" s="34" customFormat="1" hidden="1" x14ac:dyDescent="0.25">
      <c r="A87" s="77"/>
      <c r="B87" s="79">
        <v>28</v>
      </c>
      <c r="C87" s="82">
        <v>2513100149</v>
      </c>
      <c r="D87" s="82" t="s">
        <v>95</v>
      </c>
      <c r="E87" s="45">
        <v>1</v>
      </c>
      <c r="F87" s="46" t="s">
        <v>7</v>
      </c>
      <c r="G87" s="49">
        <v>1</v>
      </c>
    </row>
    <row r="88" spans="1:7" s="34" customFormat="1" ht="22.5" hidden="1" x14ac:dyDescent="0.25">
      <c r="A88" s="77"/>
      <c r="B88" s="80"/>
      <c r="C88" s="83"/>
      <c r="D88" s="83"/>
      <c r="E88" s="45">
        <v>2</v>
      </c>
      <c r="F88" s="46" t="s">
        <v>54</v>
      </c>
      <c r="G88" s="49">
        <v>2</v>
      </c>
    </row>
    <row r="89" spans="1:7" s="34" customFormat="1" hidden="1" x14ac:dyDescent="0.25">
      <c r="A89" s="77"/>
      <c r="B89" s="81"/>
      <c r="C89" s="84"/>
      <c r="D89" s="84"/>
      <c r="E89" s="45">
        <v>3</v>
      </c>
      <c r="F89" s="46"/>
      <c r="G89" s="49">
        <v>3</v>
      </c>
    </row>
    <row r="90" spans="1:7" s="34" customFormat="1" hidden="1" x14ac:dyDescent="0.25">
      <c r="A90" s="77"/>
      <c r="B90" s="79">
        <v>29</v>
      </c>
      <c r="C90" s="82">
        <v>2513100133</v>
      </c>
      <c r="D90" s="82" t="s">
        <v>117</v>
      </c>
      <c r="E90" s="45">
        <v>1</v>
      </c>
      <c r="F90" s="46" t="s">
        <v>7</v>
      </c>
      <c r="G90" s="49">
        <v>1</v>
      </c>
    </row>
    <row r="91" spans="1:7" s="34" customFormat="1" ht="22.5" hidden="1" x14ac:dyDescent="0.25">
      <c r="A91" s="77"/>
      <c r="B91" s="80"/>
      <c r="C91" s="83"/>
      <c r="D91" s="83"/>
      <c r="E91" s="45">
        <v>2</v>
      </c>
      <c r="F91" s="46" t="s">
        <v>54</v>
      </c>
      <c r="G91" s="49">
        <v>2</v>
      </c>
    </row>
    <row r="92" spans="1:7" s="34" customFormat="1" hidden="1" x14ac:dyDescent="0.25">
      <c r="A92" s="78"/>
      <c r="B92" s="81"/>
      <c r="C92" s="84"/>
      <c r="D92" s="84"/>
      <c r="E92" s="45">
        <v>3</v>
      </c>
      <c r="F92" s="46"/>
      <c r="G92" s="49">
        <v>3</v>
      </c>
    </row>
    <row r="93" spans="1:7" s="18" customFormat="1" hidden="1" x14ac:dyDescent="0.25">
      <c r="A93" s="14"/>
      <c r="B93" s="15">
        <v>30</v>
      </c>
      <c r="C93" s="16">
        <v>2513100112</v>
      </c>
      <c r="D93" s="17" t="s">
        <v>33</v>
      </c>
      <c r="E93" s="28"/>
      <c r="F93" s="29" t="s">
        <v>37</v>
      </c>
      <c r="G93" s="17"/>
    </row>
    <row r="94" spans="1:7" s="18" customFormat="1" ht="22.5" hidden="1" x14ac:dyDescent="0.25">
      <c r="A94" s="14"/>
      <c r="B94" s="15">
        <v>31</v>
      </c>
      <c r="C94" s="16">
        <v>2513100078</v>
      </c>
      <c r="D94" s="17" t="s">
        <v>59</v>
      </c>
      <c r="E94" s="28"/>
      <c r="F94" s="29" t="s">
        <v>37</v>
      </c>
      <c r="G94" s="17"/>
    </row>
    <row r="95" spans="1:7" s="18" customFormat="1" ht="22.5" hidden="1" x14ac:dyDescent="0.25">
      <c r="A95" s="14"/>
      <c r="B95" s="15">
        <v>32</v>
      </c>
      <c r="C95" s="16">
        <v>2513100059</v>
      </c>
      <c r="D95" s="17" t="s">
        <v>55</v>
      </c>
      <c r="E95" s="28"/>
      <c r="F95" s="29" t="s">
        <v>37</v>
      </c>
      <c r="G95" s="17"/>
    </row>
    <row r="96" spans="1:7" s="18" customFormat="1" ht="22.5" hidden="1" x14ac:dyDescent="0.25">
      <c r="A96" s="14"/>
      <c r="B96" s="15">
        <v>33</v>
      </c>
      <c r="C96" s="16">
        <v>2513100086</v>
      </c>
      <c r="D96" s="17" t="s">
        <v>42</v>
      </c>
      <c r="E96" s="28"/>
      <c r="F96" s="29" t="s">
        <v>37</v>
      </c>
      <c r="G96" s="17"/>
    </row>
    <row r="97" spans="1:7" s="18" customFormat="1" hidden="1" x14ac:dyDescent="0.25">
      <c r="A97" s="14"/>
      <c r="B97" s="15">
        <v>34</v>
      </c>
      <c r="C97" s="16">
        <v>2513100136</v>
      </c>
      <c r="D97" s="17" t="s">
        <v>38</v>
      </c>
      <c r="E97" s="28"/>
      <c r="F97" s="29" t="s">
        <v>37</v>
      </c>
      <c r="G97" s="17"/>
    </row>
    <row r="98" spans="1:7" hidden="1" x14ac:dyDescent="0.25">
      <c r="B98" s="6"/>
    </row>
    <row r="99" spans="1:7" hidden="1" x14ac:dyDescent="0.25">
      <c r="B99" s="6"/>
    </row>
    <row r="100" spans="1:7" hidden="1" x14ac:dyDescent="0.25">
      <c r="A100" s="18"/>
      <c r="B100" s="6" t="s">
        <v>197</v>
      </c>
    </row>
    <row r="101" spans="1:7" hidden="1" x14ac:dyDescent="0.25">
      <c r="B101" s="6"/>
    </row>
    <row r="102" spans="1:7" x14ac:dyDescent="0.25">
      <c r="B102" s="6"/>
    </row>
    <row r="103" spans="1:7" x14ac:dyDescent="0.25">
      <c r="B103" s="6"/>
    </row>
    <row r="104" spans="1:7" x14ac:dyDescent="0.25">
      <c r="B104" s="6"/>
      <c r="F104" s="19" t="s">
        <v>207</v>
      </c>
    </row>
    <row r="105" spans="1:7" x14ac:dyDescent="0.25">
      <c r="B105" s="6"/>
      <c r="F105" s="19" t="s">
        <v>208</v>
      </c>
    </row>
    <row r="106" spans="1:7" x14ac:dyDescent="0.25">
      <c r="B106" s="6"/>
      <c r="F106" s="19"/>
    </row>
    <row r="107" spans="1:7" x14ac:dyDescent="0.25">
      <c r="B107" s="6"/>
      <c r="F107" s="19"/>
    </row>
    <row r="108" spans="1:7" x14ac:dyDescent="0.25">
      <c r="B108" s="6"/>
      <c r="F108" s="19"/>
    </row>
    <row r="109" spans="1:7" x14ac:dyDescent="0.25">
      <c r="B109" s="6"/>
      <c r="F109" s="19"/>
    </row>
    <row r="110" spans="1:7" x14ac:dyDescent="0.25">
      <c r="B110" s="6"/>
      <c r="F110" s="19" t="s">
        <v>209</v>
      </c>
    </row>
    <row r="111" spans="1:7" x14ac:dyDescent="0.25">
      <c r="B111" s="6"/>
      <c r="F111" s="19" t="s">
        <v>210</v>
      </c>
    </row>
    <row r="112" spans="1:7" x14ac:dyDescent="0.25">
      <c r="B112" s="6"/>
    </row>
    <row r="113" spans="2:2" x14ac:dyDescent="0.25">
      <c r="B113" s="6"/>
    </row>
    <row r="114" spans="2:2" x14ac:dyDescent="0.25">
      <c r="B114" s="6"/>
    </row>
    <row r="115" spans="2:2" x14ac:dyDescent="0.25">
      <c r="B115" s="6"/>
    </row>
    <row r="116" spans="2:2" x14ac:dyDescent="0.25">
      <c r="B116" s="6"/>
    </row>
    <row r="117" spans="2:2" x14ac:dyDescent="0.25">
      <c r="B117" s="6"/>
    </row>
    <row r="118" spans="2:2" x14ac:dyDescent="0.25">
      <c r="B118" s="6"/>
    </row>
    <row r="119" spans="2:2" x14ac:dyDescent="0.25">
      <c r="B119" s="6"/>
    </row>
    <row r="120" spans="2:2" x14ac:dyDescent="0.25">
      <c r="B120" s="6"/>
    </row>
    <row r="121" spans="2:2" x14ac:dyDescent="0.25">
      <c r="B121" s="6"/>
    </row>
    <row r="122" spans="2:2" x14ac:dyDescent="0.25">
      <c r="B122" s="6"/>
    </row>
    <row r="123" spans="2:2" x14ac:dyDescent="0.25">
      <c r="B123" s="6"/>
    </row>
    <row r="124" spans="2:2" x14ac:dyDescent="0.25">
      <c r="B124" s="6"/>
    </row>
    <row r="125" spans="2:2" x14ac:dyDescent="0.25">
      <c r="B125" s="6"/>
    </row>
    <row r="126" spans="2:2" x14ac:dyDescent="0.25">
      <c r="B126" s="6"/>
    </row>
    <row r="127" spans="2:2" x14ac:dyDescent="0.25">
      <c r="B127" s="6"/>
    </row>
    <row r="128" spans="2:2" x14ac:dyDescent="0.25">
      <c r="B128" s="6"/>
    </row>
    <row r="129" spans="2:2" x14ac:dyDescent="0.25">
      <c r="B129" s="6"/>
    </row>
    <row r="130" spans="2:2" x14ac:dyDescent="0.25">
      <c r="B130" s="6"/>
    </row>
    <row r="131" spans="2:2" x14ac:dyDescent="0.25">
      <c r="B131" s="6"/>
    </row>
    <row r="132" spans="2:2" x14ac:dyDescent="0.25">
      <c r="B132" s="6"/>
    </row>
    <row r="133" spans="2:2" x14ac:dyDescent="0.25">
      <c r="B133" s="6"/>
    </row>
    <row r="134" spans="2:2" x14ac:dyDescent="0.25">
      <c r="B134" s="6"/>
    </row>
    <row r="135" spans="2:2" x14ac:dyDescent="0.25">
      <c r="B135" s="6"/>
    </row>
    <row r="136" spans="2:2" x14ac:dyDescent="0.25">
      <c r="B136" s="6"/>
    </row>
    <row r="137" spans="2:2" x14ac:dyDescent="0.25">
      <c r="B137" s="6"/>
    </row>
    <row r="138" spans="2:2" x14ac:dyDescent="0.25">
      <c r="B138" s="6"/>
    </row>
    <row r="139" spans="2:2" x14ac:dyDescent="0.25">
      <c r="B139" s="6"/>
    </row>
    <row r="140" spans="2:2" x14ac:dyDescent="0.25">
      <c r="B140" s="6"/>
    </row>
    <row r="141" spans="2:2" x14ac:dyDescent="0.25">
      <c r="B141" s="6"/>
    </row>
    <row r="142" spans="2:2" x14ac:dyDescent="0.25">
      <c r="B142" s="6"/>
    </row>
    <row r="143" spans="2:2" x14ac:dyDescent="0.25">
      <c r="B143" s="6"/>
    </row>
    <row r="144" spans="2:2" x14ac:dyDescent="0.25">
      <c r="B144" s="6"/>
    </row>
    <row r="145" spans="2:2" x14ac:dyDescent="0.25">
      <c r="B145" s="6"/>
    </row>
    <row r="146" spans="2:2" x14ac:dyDescent="0.25">
      <c r="B146" s="6"/>
    </row>
    <row r="147" spans="2:2" x14ac:dyDescent="0.25">
      <c r="B147" s="6"/>
    </row>
    <row r="148" spans="2:2" x14ac:dyDescent="0.25">
      <c r="B148" s="6"/>
    </row>
    <row r="149" spans="2:2" x14ac:dyDescent="0.25">
      <c r="B149" s="6"/>
    </row>
    <row r="150" spans="2:2" x14ac:dyDescent="0.25">
      <c r="B150" s="6"/>
    </row>
    <row r="151" spans="2:2" x14ac:dyDescent="0.25">
      <c r="B151" s="6"/>
    </row>
    <row r="152" spans="2:2" x14ac:dyDescent="0.25">
      <c r="B152" s="6"/>
    </row>
    <row r="153" spans="2:2" x14ac:dyDescent="0.25">
      <c r="B153" s="6"/>
    </row>
    <row r="154" spans="2:2" x14ac:dyDescent="0.25">
      <c r="B154" s="6"/>
    </row>
    <row r="155" spans="2:2" x14ac:dyDescent="0.25">
      <c r="B155" s="6"/>
    </row>
    <row r="156" spans="2:2" x14ac:dyDescent="0.25">
      <c r="B156" s="6"/>
    </row>
    <row r="157" spans="2:2" x14ac:dyDescent="0.25">
      <c r="B157" s="6"/>
    </row>
    <row r="158" spans="2:2" x14ac:dyDescent="0.25">
      <c r="B158" s="6"/>
    </row>
    <row r="159" spans="2:2" x14ac:dyDescent="0.25">
      <c r="B159" s="6"/>
    </row>
    <row r="160" spans="2:2" x14ac:dyDescent="0.25">
      <c r="B160" s="6"/>
    </row>
    <row r="161" spans="2:2" x14ac:dyDescent="0.25">
      <c r="B161" s="6"/>
    </row>
    <row r="162" spans="2:2" x14ac:dyDescent="0.25">
      <c r="B162" s="6"/>
    </row>
    <row r="163" spans="2:2" x14ac:dyDescent="0.25">
      <c r="B163" s="6"/>
    </row>
    <row r="164" spans="2:2" x14ac:dyDescent="0.25">
      <c r="B164" s="6"/>
    </row>
    <row r="165" spans="2:2" x14ac:dyDescent="0.25">
      <c r="B165" s="6"/>
    </row>
    <row r="166" spans="2:2" x14ac:dyDescent="0.25">
      <c r="B166" s="6"/>
    </row>
    <row r="167" spans="2:2" x14ac:dyDescent="0.25">
      <c r="B167" s="6"/>
    </row>
    <row r="168" spans="2:2" x14ac:dyDescent="0.25">
      <c r="B168" s="6"/>
    </row>
    <row r="169" spans="2:2" x14ac:dyDescent="0.25">
      <c r="B169" s="6"/>
    </row>
    <row r="170" spans="2:2" x14ac:dyDescent="0.25">
      <c r="B170" s="6"/>
    </row>
    <row r="171" spans="2:2" x14ac:dyDescent="0.25">
      <c r="B171" s="6"/>
    </row>
    <row r="172" spans="2:2" x14ac:dyDescent="0.25">
      <c r="B172" s="6"/>
    </row>
    <row r="173" spans="2:2" x14ac:dyDescent="0.25">
      <c r="B173" s="6"/>
    </row>
    <row r="174" spans="2:2" x14ac:dyDescent="0.25">
      <c r="B174" s="6"/>
    </row>
    <row r="175" spans="2:2" x14ac:dyDescent="0.25">
      <c r="B175" s="6"/>
    </row>
    <row r="176" spans="2:2" x14ac:dyDescent="0.25">
      <c r="B176" s="6"/>
    </row>
    <row r="177" spans="2:2" x14ac:dyDescent="0.25">
      <c r="B177" s="6"/>
    </row>
    <row r="178" spans="2:2" x14ac:dyDescent="0.25">
      <c r="B178" s="6"/>
    </row>
    <row r="179" spans="2:2" x14ac:dyDescent="0.25">
      <c r="B179" s="6"/>
    </row>
    <row r="180" spans="2:2" x14ac:dyDescent="0.25">
      <c r="B180" s="6"/>
    </row>
    <row r="181" spans="2:2" x14ac:dyDescent="0.25">
      <c r="B181" s="6"/>
    </row>
    <row r="182" spans="2:2" x14ac:dyDescent="0.25">
      <c r="B182" s="6"/>
    </row>
    <row r="183" spans="2:2" x14ac:dyDescent="0.25">
      <c r="B183" s="6"/>
    </row>
    <row r="184" spans="2:2" x14ac:dyDescent="0.25">
      <c r="B184" s="6"/>
    </row>
    <row r="185" spans="2:2" x14ac:dyDescent="0.25">
      <c r="B185" s="6"/>
    </row>
    <row r="186" spans="2:2" x14ac:dyDescent="0.25">
      <c r="B186" s="6"/>
    </row>
    <row r="187" spans="2:2" x14ac:dyDescent="0.25">
      <c r="B187" s="6"/>
    </row>
    <row r="188" spans="2:2" x14ac:dyDescent="0.25">
      <c r="B188" s="6"/>
    </row>
    <row r="189" spans="2:2" x14ac:dyDescent="0.25">
      <c r="B189" s="6"/>
    </row>
    <row r="190" spans="2:2" x14ac:dyDescent="0.25">
      <c r="B190" s="6"/>
    </row>
    <row r="191" spans="2:2" x14ac:dyDescent="0.25">
      <c r="B191" s="6"/>
    </row>
    <row r="192" spans="2:2" x14ac:dyDescent="0.25">
      <c r="B192" s="6"/>
    </row>
    <row r="193" spans="2:2" x14ac:dyDescent="0.25">
      <c r="B193" s="6"/>
    </row>
    <row r="194" spans="2:2" x14ac:dyDescent="0.25">
      <c r="B194" s="6"/>
    </row>
    <row r="195" spans="2:2" x14ac:dyDescent="0.25">
      <c r="B195" s="6"/>
    </row>
    <row r="196" spans="2:2" x14ac:dyDescent="0.25">
      <c r="B196" s="6"/>
    </row>
    <row r="197" spans="2:2" x14ac:dyDescent="0.25">
      <c r="B197" s="6"/>
    </row>
    <row r="198" spans="2:2" x14ac:dyDescent="0.25">
      <c r="B198" s="6"/>
    </row>
    <row r="199" spans="2:2" x14ac:dyDescent="0.25">
      <c r="B199" s="6"/>
    </row>
    <row r="200" spans="2:2" x14ac:dyDescent="0.25">
      <c r="B200" s="6"/>
    </row>
    <row r="201" spans="2:2" x14ac:dyDescent="0.25">
      <c r="B201" s="6"/>
    </row>
    <row r="202" spans="2:2" x14ac:dyDescent="0.25">
      <c r="B202" s="6"/>
    </row>
    <row r="203" spans="2:2" x14ac:dyDescent="0.25">
      <c r="B203" s="6"/>
    </row>
    <row r="204" spans="2:2" x14ac:dyDescent="0.25">
      <c r="B204" s="6"/>
    </row>
    <row r="205" spans="2:2" x14ac:dyDescent="0.25">
      <c r="B205" s="6"/>
    </row>
    <row r="206" spans="2:2" x14ac:dyDescent="0.25">
      <c r="B206" s="6"/>
    </row>
    <row r="207" spans="2:2" x14ac:dyDescent="0.25">
      <c r="B207" s="6"/>
    </row>
    <row r="208" spans="2:2" x14ac:dyDescent="0.25">
      <c r="B208" s="6"/>
    </row>
    <row r="209" spans="2:2" x14ac:dyDescent="0.25">
      <c r="B209" s="6"/>
    </row>
    <row r="210" spans="2:2" x14ac:dyDescent="0.25">
      <c r="B210" s="6"/>
    </row>
    <row r="211" spans="2:2" x14ac:dyDescent="0.25">
      <c r="B211" s="6"/>
    </row>
    <row r="212" spans="2:2" x14ac:dyDescent="0.25">
      <c r="B212" s="6"/>
    </row>
    <row r="213" spans="2:2" x14ac:dyDescent="0.25">
      <c r="B213" s="6"/>
    </row>
    <row r="214" spans="2:2" x14ac:dyDescent="0.25">
      <c r="B214" s="6"/>
    </row>
    <row r="215" spans="2:2" x14ac:dyDescent="0.25">
      <c r="B215" s="6"/>
    </row>
    <row r="216" spans="2:2" x14ac:dyDescent="0.25">
      <c r="B216" s="6"/>
    </row>
    <row r="217" spans="2:2" x14ac:dyDescent="0.25">
      <c r="B217" s="6"/>
    </row>
    <row r="218" spans="2:2" x14ac:dyDescent="0.25">
      <c r="B218" s="6"/>
    </row>
    <row r="219" spans="2:2" x14ac:dyDescent="0.25">
      <c r="B219" s="6"/>
    </row>
    <row r="220" spans="2:2" x14ac:dyDescent="0.25">
      <c r="B220" s="6"/>
    </row>
    <row r="221" spans="2:2" x14ac:dyDescent="0.25">
      <c r="B221" s="6"/>
    </row>
    <row r="222" spans="2:2" x14ac:dyDescent="0.25">
      <c r="B222" s="6"/>
    </row>
  </sheetData>
  <mergeCells count="98">
    <mergeCell ref="D75:D77"/>
    <mergeCell ref="D78:D80"/>
    <mergeCell ref="D81:D83"/>
    <mergeCell ref="C75:C77"/>
    <mergeCell ref="B75:B77"/>
    <mergeCell ref="B78:B80"/>
    <mergeCell ref="C78:C80"/>
    <mergeCell ref="C81:C83"/>
    <mergeCell ref="B81:B83"/>
    <mergeCell ref="A84:A92"/>
    <mergeCell ref="B84:B86"/>
    <mergeCell ref="C84:C86"/>
    <mergeCell ref="D84:D86"/>
    <mergeCell ref="B87:B89"/>
    <mergeCell ref="C87:C89"/>
    <mergeCell ref="D87:D89"/>
    <mergeCell ref="B90:B92"/>
    <mergeCell ref="C90:C92"/>
    <mergeCell ref="D90:D92"/>
    <mergeCell ref="A69:A74"/>
    <mergeCell ref="B69:B71"/>
    <mergeCell ref="C69:C71"/>
    <mergeCell ref="D69:D71"/>
    <mergeCell ref="B72:B74"/>
    <mergeCell ref="C72:C74"/>
    <mergeCell ref="D72:D74"/>
    <mergeCell ref="A36:A47"/>
    <mergeCell ref="D27:D29"/>
    <mergeCell ref="C27:C29"/>
    <mergeCell ref="B27:B29"/>
    <mergeCell ref="B30:B32"/>
    <mergeCell ref="C30:C32"/>
    <mergeCell ref="D30:D32"/>
    <mergeCell ref="D33:D35"/>
    <mergeCell ref="C33:C35"/>
    <mergeCell ref="B33:B35"/>
    <mergeCell ref="A27:A35"/>
    <mergeCell ref="D57:D59"/>
    <mergeCell ref="B36:B38"/>
    <mergeCell ref="C36:C38"/>
    <mergeCell ref="D36:D38"/>
    <mergeCell ref="D39:D41"/>
    <mergeCell ref="C39:C41"/>
    <mergeCell ref="B39:B41"/>
    <mergeCell ref="B42:B44"/>
    <mergeCell ref="C42:C44"/>
    <mergeCell ref="D42:D44"/>
    <mergeCell ref="D45:D47"/>
    <mergeCell ref="C45:C47"/>
    <mergeCell ref="B45:B47"/>
    <mergeCell ref="E5:F5"/>
    <mergeCell ref="A48:A59"/>
    <mergeCell ref="D48:D50"/>
    <mergeCell ref="C48:C50"/>
    <mergeCell ref="B48:B50"/>
    <mergeCell ref="B51:B53"/>
    <mergeCell ref="C51:C53"/>
    <mergeCell ref="D51:D53"/>
    <mergeCell ref="D54:D56"/>
    <mergeCell ref="C54:C56"/>
    <mergeCell ref="B54:B56"/>
    <mergeCell ref="A6:A11"/>
    <mergeCell ref="B6:B8"/>
    <mergeCell ref="C6:C8"/>
    <mergeCell ref="B57:B59"/>
    <mergeCell ref="C57:C59"/>
    <mergeCell ref="D6:D8"/>
    <mergeCell ref="B9:B11"/>
    <mergeCell ref="A60:A68"/>
    <mergeCell ref="B60:B62"/>
    <mergeCell ref="C60:C62"/>
    <mergeCell ref="D60:D62"/>
    <mergeCell ref="D66:D68"/>
    <mergeCell ref="C66:C68"/>
    <mergeCell ref="B66:B68"/>
    <mergeCell ref="C63:C65"/>
    <mergeCell ref="D63:D65"/>
    <mergeCell ref="B63:B65"/>
    <mergeCell ref="C24:C26"/>
    <mergeCell ref="D24:D26"/>
    <mergeCell ref="C9:C11"/>
    <mergeCell ref="D9:D11"/>
    <mergeCell ref="A75:A83"/>
    <mergeCell ref="B12:B14"/>
    <mergeCell ref="C12:C14"/>
    <mergeCell ref="D12:D14"/>
    <mergeCell ref="A15:A26"/>
    <mergeCell ref="B15:B17"/>
    <mergeCell ref="C15:C17"/>
    <mergeCell ref="D15:D17"/>
    <mergeCell ref="B18:B20"/>
    <mergeCell ref="C18:C20"/>
    <mergeCell ref="D18:D20"/>
    <mergeCell ref="A12:A14"/>
    <mergeCell ref="D21:D23"/>
    <mergeCell ref="C21:C23"/>
    <mergeCell ref="B21:B23"/>
    <mergeCell ref="B24:B26"/>
  </mergeCells>
  <pageMargins left="0" right="0.11811023622047245" top="0.35433070866141736" bottom="0.35433070866141736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A28" workbookViewId="0">
      <selection activeCell="F3" sqref="F3"/>
    </sheetView>
  </sheetViews>
  <sheetFormatPr defaultRowHeight="15" x14ac:dyDescent="0.25"/>
  <cols>
    <col min="1" max="1" width="11.85546875" bestFit="1" customWidth="1"/>
    <col min="2" max="2" width="8.5703125" bestFit="1" customWidth="1"/>
    <col min="3" max="3" width="17" customWidth="1"/>
    <col min="4" max="4" width="30.7109375" customWidth="1"/>
    <col min="5" max="5" width="18.28515625" customWidth="1"/>
    <col min="6" max="6" width="15.28515625" customWidth="1"/>
    <col min="7" max="7" width="27.7109375" customWidth="1"/>
    <col min="8" max="8" width="27" customWidth="1"/>
    <col min="9" max="10" width="7.85546875" bestFit="1" customWidth="1"/>
    <col min="11" max="11" width="21.7109375" customWidth="1"/>
    <col min="15" max="18" width="8.28515625" bestFit="1" customWidth="1"/>
  </cols>
  <sheetData>
    <row r="1" spans="1:18" ht="46.5" thickBot="1" x14ac:dyDescent="0.3">
      <c r="A1" s="3" t="s">
        <v>181</v>
      </c>
      <c r="B1" s="3" t="s">
        <v>165</v>
      </c>
      <c r="C1" s="3" t="s">
        <v>166</v>
      </c>
      <c r="D1" s="3" t="s">
        <v>167</v>
      </c>
      <c r="E1" s="3" t="s">
        <v>168</v>
      </c>
      <c r="F1" s="3" t="s">
        <v>169</v>
      </c>
      <c r="G1" s="3" t="s">
        <v>170</v>
      </c>
      <c r="H1" s="3" t="s">
        <v>171</v>
      </c>
      <c r="I1" s="3" t="s">
        <v>172</v>
      </c>
      <c r="J1" s="3"/>
      <c r="K1" s="3" t="s">
        <v>173</v>
      </c>
      <c r="L1" s="3" t="s">
        <v>174</v>
      </c>
      <c r="M1" s="3" t="s">
        <v>175</v>
      </c>
      <c r="N1" s="3" t="s">
        <v>176</v>
      </c>
      <c r="O1" s="3" t="s">
        <v>177</v>
      </c>
      <c r="P1" s="3" t="s">
        <v>178</v>
      </c>
      <c r="Q1" s="3" t="s">
        <v>179</v>
      </c>
      <c r="R1" s="3" t="s">
        <v>180</v>
      </c>
    </row>
    <row r="2" spans="1:18" ht="35.25" thickBot="1" x14ac:dyDescent="0.3">
      <c r="A2" s="1">
        <v>1</v>
      </c>
      <c r="B2" s="2">
        <v>2513100158</v>
      </c>
      <c r="C2" s="3" t="s">
        <v>147</v>
      </c>
      <c r="D2" s="3" t="s">
        <v>148</v>
      </c>
      <c r="E2" s="3" t="s">
        <v>149</v>
      </c>
      <c r="F2" s="3" t="s">
        <v>150</v>
      </c>
      <c r="G2" s="3" t="s">
        <v>151</v>
      </c>
      <c r="H2" s="3"/>
      <c r="I2" s="4">
        <v>42835</v>
      </c>
      <c r="J2" s="4">
        <v>42846</v>
      </c>
      <c r="K2" s="3" t="s">
        <v>73</v>
      </c>
      <c r="L2" s="3" t="s">
        <v>7</v>
      </c>
      <c r="M2" s="3" t="s">
        <v>152</v>
      </c>
      <c r="N2" s="3"/>
      <c r="O2" s="3"/>
      <c r="P2" s="3" t="s">
        <v>15</v>
      </c>
      <c r="Q2" s="3"/>
      <c r="R2" s="3"/>
    </row>
    <row r="3" spans="1:18" ht="57.75" thickBot="1" x14ac:dyDescent="0.3">
      <c r="A3" s="1">
        <v>42831.396655092591</v>
      </c>
      <c r="B3" s="2">
        <v>2513100041</v>
      </c>
      <c r="C3" s="3" t="s">
        <v>153</v>
      </c>
      <c r="D3" s="3" t="s">
        <v>154</v>
      </c>
      <c r="E3" s="3" t="s">
        <v>123</v>
      </c>
      <c r="F3" s="3" t="s">
        <v>155</v>
      </c>
      <c r="G3" s="3" t="s">
        <v>151</v>
      </c>
      <c r="H3" s="3" t="s">
        <v>152</v>
      </c>
      <c r="I3" s="4">
        <v>42838</v>
      </c>
      <c r="J3" s="4">
        <v>42845</v>
      </c>
      <c r="K3" s="3" t="s">
        <v>73</v>
      </c>
      <c r="L3" s="3" t="s">
        <v>7</v>
      </c>
      <c r="M3" s="3"/>
      <c r="N3" s="3"/>
      <c r="O3" s="3" t="s">
        <v>15</v>
      </c>
      <c r="P3" s="3"/>
      <c r="Q3" s="3"/>
      <c r="R3" s="3"/>
    </row>
    <row r="4" spans="1:18" ht="46.5" thickBot="1" x14ac:dyDescent="0.3">
      <c r="A4" s="1">
        <v>42836.589618055557</v>
      </c>
      <c r="B4" s="2">
        <v>2513100095</v>
      </c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/>
      <c r="I4" s="4">
        <v>42842</v>
      </c>
      <c r="J4" s="4">
        <v>42846</v>
      </c>
      <c r="K4" s="3" t="s">
        <v>5</v>
      </c>
      <c r="L4" s="3" t="s">
        <v>6</v>
      </c>
      <c r="M4" s="3" t="s">
        <v>7</v>
      </c>
      <c r="N4" s="3"/>
      <c r="O4" s="3" t="s">
        <v>8</v>
      </c>
      <c r="P4" s="3"/>
      <c r="Q4" s="3"/>
      <c r="R4" s="3"/>
    </row>
    <row r="5" spans="1:18" ht="57.75" thickBot="1" x14ac:dyDescent="0.3">
      <c r="A5" s="1">
        <v>42838.153657407405</v>
      </c>
      <c r="B5" s="2">
        <v>2513100035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/>
      <c r="I5" s="4">
        <v>42842</v>
      </c>
      <c r="J5" s="4">
        <v>42843</v>
      </c>
      <c r="K5" s="3" t="s">
        <v>14</v>
      </c>
      <c r="L5" s="3" t="s">
        <v>8</v>
      </c>
      <c r="M5" s="3" t="s">
        <v>15</v>
      </c>
      <c r="N5" s="3" t="s">
        <v>16</v>
      </c>
      <c r="O5" s="3" t="s">
        <v>17</v>
      </c>
      <c r="P5" s="3" t="s">
        <v>18</v>
      </c>
      <c r="Q5" s="3"/>
      <c r="R5" s="3"/>
    </row>
    <row r="6" spans="1:18" ht="147.75" thickBot="1" x14ac:dyDescent="0.3">
      <c r="A6" s="1">
        <v>42838.269166666665</v>
      </c>
      <c r="B6" s="2">
        <v>2513100074</v>
      </c>
      <c r="C6" s="3" t="s">
        <v>19</v>
      </c>
      <c r="D6" s="3" t="s">
        <v>20</v>
      </c>
      <c r="E6" s="3" t="s">
        <v>21</v>
      </c>
      <c r="F6" s="3" t="s">
        <v>22</v>
      </c>
      <c r="G6" s="3" t="s">
        <v>8</v>
      </c>
      <c r="H6" s="3" t="s">
        <v>23</v>
      </c>
      <c r="I6" s="4">
        <v>42842</v>
      </c>
      <c r="J6" s="4">
        <v>42846</v>
      </c>
      <c r="K6" s="3" t="s">
        <v>24</v>
      </c>
      <c r="L6" s="3" t="s">
        <v>16</v>
      </c>
      <c r="M6" s="3" t="s">
        <v>25</v>
      </c>
      <c r="N6" s="3" t="s">
        <v>13</v>
      </c>
      <c r="O6" s="3" t="s">
        <v>17</v>
      </c>
      <c r="P6" s="3"/>
      <c r="Q6" s="3"/>
      <c r="R6" s="3"/>
    </row>
    <row r="7" spans="1:18" ht="46.5" thickBot="1" x14ac:dyDescent="0.3">
      <c r="A7" s="1">
        <v>42838.339606481481</v>
      </c>
      <c r="B7" s="2">
        <v>2513100144</v>
      </c>
      <c r="C7" s="3" t="s">
        <v>26</v>
      </c>
      <c r="D7" s="3" t="s">
        <v>27</v>
      </c>
      <c r="E7" s="3" t="s">
        <v>28</v>
      </c>
      <c r="F7" s="3" t="s">
        <v>29</v>
      </c>
      <c r="G7" s="3" t="s">
        <v>18</v>
      </c>
      <c r="H7" s="3"/>
      <c r="I7" s="4">
        <v>42850</v>
      </c>
      <c r="J7" s="4">
        <v>42852</v>
      </c>
      <c r="K7" s="3" t="s">
        <v>30</v>
      </c>
      <c r="L7" s="3" t="s">
        <v>31</v>
      </c>
      <c r="M7" s="3" t="s">
        <v>32</v>
      </c>
      <c r="N7" s="3"/>
      <c r="O7" s="3" t="s">
        <v>7</v>
      </c>
      <c r="P7" s="3"/>
      <c r="Q7" s="3"/>
      <c r="R7" s="3"/>
    </row>
    <row r="8" spans="1:18" ht="57.75" thickBot="1" x14ac:dyDescent="0.3">
      <c r="A8" s="1">
        <v>42838.352893518517</v>
      </c>
      <c r="B8" s="2">
        <v>2513100112</v>
      </c>
      <c r="C8" s="3" t="s">
        <v>33</v>
      </c>
      <c r="D8" s="3" t="s">
        <v>34</v>
      </c>
      <c r="E8" s="3" t="s">
        <v>35</v>
      </c>
      <c r="F8" s="3" t="s">
        <v>36</v>
      </c>
      <c r="G8" s="3" t="s">
        <v>37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ht="57.75" thickBot="1" x14ac:dyDescent="0.3">
      <c r="A9" s="1">
        <v>42838.354710648149</v>
      </c>
      <c r="B9" s="2">
        <v>2513100136</v>
      </c>
      <c r="C9" s="3" t="s">
        <v>38</v>
      </c>
      <c r="D9" s="3" t="s">
        <v>39</v>
      </c>
      <c r="E9" s="3" t="s">
        <v>40</v>
      </c>
      <c r="F9" s="3" t="s">
        <v>41</v>
      </c>
      <c r="G9" s="3" t="s">
        <v>37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57.75" thickBot="1" x14ac:dyDescent="0.3">
      <c r="A10" s="1">
        <v>42838.359386574077</v>
      </c>
      <c r="B10" s="2">
        <v>2513100086</v>
      </c>
      <c r="C10" s="3" t="s">
        <v>42</v>
      </c>
      <c r="D10" s="3" t="s">
        <v>43</v>
      </c>
      <c r="E10" s="3" t="s">
        <v>44</v>
      </c>
      <c r="F10" s="3" t="s">
        <v>45</v>
      </c>
      <c r="G10" s="3" t="s">
        <v>37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ht="46.5" thickBot="1" x14ac:dyDescent="0.3">
      <c r="A11" s="1">
        <v>42838.362581018519</v>
      </c>
      <c r="B11" s="2">
        <v>2513100096</v>
      </c>
      <c r="C11" s="3" t="s">
        <v>46</v>
      </c>
      <c r="D11" s="3" t="s">
        <v>47</v>
      </c>
      <c r="E11" s="3" t="s">
        <v>48</v>
      </c>
      <c r="F11" s="3" t="s">
        <v>49</v>
      </c>
      <c r="G11" s="3" t="s">
        <v>50</v>
      </c>
      <c r="H11" s="3" t="s">
        <v>6</v>
      </c>
      <c r="I11" s="4">
        <v>42844</v>
      </c>
      <c r="J11" s="4">
        <v>42846</v>
      </c>
      <c r="K11" s="3" t="s">
        <v>51</v>
      </c>
      <c r="L11" s="3" t="s">
        <v>52</v>
      </c>
      <c r="M11" s="3" t="s">
        <v>53</v>
      </c>
      <c r="N11" s="3" t="s">
        <v>4</v>
      </c>
      <c r="O11" s="3" t="s">
        <v>54</v>
      </c>
      <c r="P11" s="3" t="s">
        <v>18</v>
      </c>
      <c r="Q11" s="3"/>
      <c r="R11" s="3"/>
    </row>
    <row r="12" spans="1:18" ht="69" thickBot="1" x14ac:dyDescent="0.3">
      <c r="A12" s="1">
        <v>42838.368854166663</v>
      </c>
      <c r="B12" s="2">
        <v>2513100059</v>
      </c>
      <c r="C12" s="3" t="s">
        <v>55</v>
      </c>
      <c r="D12" s="3" t="s">
        <v>56</v>
      </c>
      <c r="E12" s="3" t="s">
        <v>57</v>
      </c>
      <c r="F12" s="3" t="s">
        <v>58</v>
      </c>
      <c r="G12" s="3" t="s">
        <v>37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46.5" thickBot="1" x14ac:dyDescent="0.3">
      <c r="A13" s="1">
        <v>42838.372708333336</v>
      </c>
      <c r="B13" s="2">
        <v>2513100078</v>
      </c>
      <c r="C13" s="3" t="s">
        <v>59</v>
      </c>
      <c r="D13" s="3" t="s">
        <v>60</v>
      </c>
      <c r="E13" s="3" t="s">
        <v>61</v>
      </c>
      <c r="F13" s="3" t="s">
        <v>62</v>
      </c>
      <c r="G13" s="3" t="s">
        <v>37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ht="136.5" thickBot="1" x14ac:dyDescent="0.3">
      <c r="A14" s="1">
        <v>42838.390300925923</v>
      </c>
      <c r="B14" s="2">
        <v>2513100007</v>
      </c>
      <c r="C14" s="3" t="s">
        <v>63</v>
      </c>
      <c r="D14" s="3" t="s">
        <v>64</v>
      </c>
      <c r="E14" s="3" t="s">
        <v>65</v>
      </c>
      <c r="F14" s="3" t="s">
        <v>66</v>
      </c>
      <c r="G14" s="3" t="s">
        <v>67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ht="46.5" thickBot="1" x14ac:dyDescent="0.3">
      <c r="A15" s="1">
        <v>42838.396701388891</v>
      </c>
      <c r="B15" s="2">
        <v>2513100109</v>
      </c>
      <c r="C15" s="3" t="s">
        <v>68</v>
      </c>
      <c r="D15" s="3" t="s">
        <v>69</v>
      </c>
      <c r="E15" s="3" t="s">
        <v>70</v>
      </c>
      <c r="F15" s="3" t="s">
        <v>71</v>
      </c>
      <c r="G15" s="3" t="s">
        <v>72</v>
      </c>
      <c r="H15" s="3"/>
      <c r="I15" s="4">
        <v>42845</v>
      </c>
      <c r="J15" s="4">
        <v>42845</v>
      </c>
      <c r="K15" s="3" t="s">
        <v>73</v>
      </c>
      <c r="L15" s="3" t="s">
        <v>74</v>
      </c>
      <c r="M15" s="3" t="s">
        <v>75</v>
      </c>
      <c r="N15" s="3"/>
      <c r="O15" s="3"/>
      <c r="P15" s="3"/>
      <c r="Q15" s="3"/>
      <c r="R15" s="3"/>
    </row>
    <row r="16" spans="1:18" ht="46.5" thickBot="1" x14ac:dyDescent="0.3">
      <c r="A16" s="1">
        <v>42838.396932870368</v>
      </c>
      <c r="B16" s="2">
        <v>2513100160</v>
      </c>
      <c r="C16" s="3" t="s">
        <v>76</v>
      </c>
      <c r="D16" s="3" t="s">
        <v>77</v>
      </c>
      <c r="E16" s="3" t="s">
        <v>78</v>
      </c>
      <c r="F16" s="3" t="s">
        <v>79</v>
      </c>
      <c r="G16" s="3" t="s">
        <v>72</v>
      </c>
      <c r="H16" s="3"/>
      <c r="I16" s="4">
        <v>42845</v>
      </c>
      <c r="J16" s="4">
        <v>42845</v>
      </c>
      <c r="K16" s="3" t="s">
        <v>73</v>
      </c>
      <c r="L16" s="3" t="s">
        <v>74</v>
      </c>
      <c r="M16" s="3" t="s">
        <v>75</v>
      </c>
      <c r="N16" s="3"/>
      <c r="O16" s="3"/>
      <c r="P16" s="3"/>
      <c r="Q16" s="3"/>
      <c r="R16" s="3" t="s">
        <v>80</v>
      </c>
    </row>
    <row r="17" spans="1:18" ht="46.5" thickBot="1" x14ac:dyDescent="0.3">
      <c r="A17" s="1">
        <v>42838.398402777777</v>
      </c>
      <c r="B17" s="2">
        <v>2513100037</v>
      </c>
      <c r="C17" s="3" t="s">
        <v>81</v>
      </c>
      <c r="D17" s="3" t="s">
        <v>82</v>
      </c>
      <c r="E17" s="3" t="s">
        <v>83</v>
      </c>
      <c r="F17" s="3" t="s">
        <v>84</v>
      </c>
      <c r="G17" s="3" t="s">
        <v>72</v>
      </c>
      <c r="H17" s="3" t="s">
        <v>17</v>
      </c>
      <c r="I17" s="4">
        <v>42845</v>
      </c>
      <c r="J17" s="4">
        <v>42845</v>
      </c>
      <c r="K17" s="3" t="s">
        <v>73</v>
      </c>
      <c r="L17" s="3" t="s">
        <v>74</v>
      </c>
      <c r="M17" s="3" t="s">
        <v>75</v>
      </c>
      <c r="N17" s="3"/>
      <c r="O17" s="3"/>
      <c r="P17" s="3"/>
      <c r="Q17" s="3"/>
      <c r="R17" s="3"/>
    </row>
    <row r="18" spans="1:18" ht="46.5" thickBot="1" x14ac:dyDescent="0.3">
      <c r="A18" s="1">
        <v>42838.403101851851</v>
      </c>
      <c r="B18" s="2">
        <v>2513100104</v>
      </c>
      <c r="C18" s="3" t="s">
        <v>85</v>
      </c>
      <c r="D18" s="3" t="s">
        <v>86</v>
      </c>
      <c r="E18" s="3" t="s">
        <v>87</v>
      </c>
      <c r="F18" s="3" t="s">
        <v>88</v>
      </c>
      <c r="G18" s="3" t="s">
        <v>31</v>
      </c>
      <c r="H18" s="3" t="s">
        <v>89</v>
      </c>
      <c r="I18" s="4">
        <v>42845</v>
      </c>
      <c r="J18" s="3"/>
      <c r="K18" s="3" t="s">
        <v>90</v>
      </c>
      <c r="L18" s="3" t="s">
        <v>32</v>
      </c>
      <c r="M18" s="3"/>
      <c r="N18" s="3"/>
      <c r="O18" s="3" t="s">
        <v>17</v>
      </c>
      <c r="P18" s="3"/>
      <c r="Q18" s="3"/>
      <c r="R18" s="3" t="s">
        <v>80</v>
      </c>
    </row>
    <row r="19" spans="1:18" ht="35.25" thickBot="1" x14ac:dyDescent="0.3">
      <c r="A19" s="1">
        <v>42838.41265046296</v>
      </c>
      <c r="B19" s="2">
        <v>2513100161</v>
      </c>
      <c r="C19" s="3" t="s">
        <v>91</v>
      </c>
      <c r="D19" s="3" t="s">
        <v>92</v>
      </c>
      <c r="E19" s="3" t="s">
        <v>93</v>
      </c>
      <c r="F19" s="3" t="s">
        <v>94</v>
      </c>
      <c r="G19" s="3" t="s">
        <v>54</v>
      </c>
      <c r="H19" s="3"/>
      <c r="I19" s="4">
        <v>42844</v>
      </c>
      <c r="J19" s="4">
        <v>42846</v>
      </c>
      <c r="K19" s="3"/>
      <c r="L19" s="3"/>
      <c r="M19" s="3"/>
      <c r="N19" s="3"/>
      <c r="O19" s="3"/>
      <c r="P19" s="3"/>
      <c r="Q19" s="3"/>
      <c r="R19" s="3" t="s">
        <v>80</v>
      </c>
    </row>
    <row r="20" spans="1:18" ht="35.25" thickBot="1" x14ac:dyDescent="0.3">
      <c r="A20" s="1">
        <v>42838.414074074077</v>
      </c>
      <c r="B20" s="2">
        <v>2513100149</v>
      </c>
      <c r="C20" s="3" t="s">
        <v>95</v>
      </c>
      <c r="D20" s="3" t="s">
        <v>96</v>
      </c>
      <c r="E20" s="3" t="s">
        <v>97</v>
      </c>
      <c r="F20" s="3" t="s">
        <v>98</v>
      </c>
      <c r="G20" s="3" t="s">
        <v>54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ht="57.75" thickBot="1" x14ac:dyDescent="0.3">
      <c r="A21" s="1">
        <v>42838.417442129627</v>
      </c>
      <c r="B21" s="2">
        <v>2513100174</v>
      </c>
      <c r="C21" s="3" t="s">
        <v>99</v>
      </c>
      <c r="D21" s="3" t="s">
        <v>100</v>
      </c>
      <c r="E21" s="3" t="s">
        <v>101</v>
      </c>
      <c r="F21" s="3" t="s">
        <v>102</v>
      </c>
      <c r="G21" s="3" t="s">
        <v>31</v>
      </c>
      <c r="H21" s="3"/>
      <c r="I21" s="4">
        <v>42845</v>
      </c>
      <c r="J21" s="4">
        <v>42845</v>
      </c>
      <c r="K21" s="3" t="s">
        <v>90</v>
      </c>
      <c r="L21" s="3" t="s">
        <v>32</v>
      </c>
      <c r="M21" s="3" t="s">
        <v>103</v>
      </c>
      <c r="N21" s="3"/>
      <c r="O21" s="3" t="s">
        <v>7</v>
      </c>
      <c r="P21" s="3" t="s">
        <v>50</v>
      </c>
      <c r="Q21" s="3"/>
      <c r="R21" s="3" t="s">
        <v>80</v>
      </c>
    </row>
    <row r="22" spans="1:18" ht="46.5" thickBot="1" x14ac:dyDescent="0.3">
      <c r="A22" s="1">
        <v>42838.422893518517</v>
      </c>
      <c r="B22" s="2">
        <v>2513100154</v>
      </c>
      <c r="C22" s="3" t="s">
        <v>104</v>
      </c>
      <c r="D22" s="3" t="s">
        <v>105</v>
      </c>
      <c r="E22" s="3" t="s">
        <v>106</v>
      </c>
      <c r="F22" s="3" t="s">
        <v>107</v>
      </c>
      <c r="G22" s="3" t="s">
        <v>31</v>
      </c>
      <c r="H22" s="3"/>
      <c r="I22" s="4">
        <v>42845</v>
      </c>
      <c r="J22" s="3"/>
      <c r="K22" s="3" t="s">
        <v>90</v>
      </c>
      <c r="L22" s="3" t="s">
        <v>32</v>
      </c>
      <c r="M22" s="3" t="s">
        <v>103</v>
      </c>
      <c r="N22" s="3"/>
      <c r="O22" s="3" t="s">
        <v>7</v>
      </c>
      <c r="P22" s="3" t="s">
        <v>50</v>
      </c>
      <c r="Q22" s="3"/>
      <c r="R22" s="3" t="s">
        <v>80</v>
      </c>
    </row>
    <row r="23" spans="1:18" ht="125.25" thickBot="1" x14ac:dyDescent="0.3">
      <c r="A23" s="1">
        <v>42838.430787037039</v>
      </c>
      <c r="B23" s="2">
        <v>2513100172</v>
      </c>
      <c r="C23" s="3" t="s">
        <v>108</v>
      </c>
      <c r="D23" s="3" t="s">
        <v>109</v>
      </c>
      <c r="E23" s="3" t="s">
        <v>110</v>
      </c>
      <c r="F23" s="3" t="s">
        <v>111</v>
      </c>
      <c r="G23" s="3" t="s">
        <v>15</v>
      </c>
      <c r="H23" s="3"/>
      <c r="I23" s="4">
        <v>42842</v>
      </c>
      <c r="J23" s="4">
        <v>42846</v>
      </c>
      <c r="K23" s="3" t="s">
        <v>112</v>
      </c>
      <c r="L23" s="3" t="s">
        <v>8</v>
      </c>
      <c r="M23" s="3" t="s">
        <v>13</v>
      </c>
      <c r="N23" s="3" t="s">
        <v>25</v>
      </c>
      <c r="O23" s="3" t="s">
        <v>89</v>
      </c>
      <c r="P23" s="3" t="s">
        <v>17</v>
      </c>
      <c r="Q23" s="3"/>
      <c r="R23" s="3"/>
    </row>
    <row r="24" spans="1:18" ht="91.5" thickBot="1" x14ac:dyDescent="0.3">
      <c r="A24" s="1">
        <v>42838.432650462964</v>
      </c>
      <c r="B24" s="2">
        <v>2513100130</v>
      </c>
      <c r="C24" s="3" t="s">
        <v>113</v>
      </c>
      <c r="D24" s="3" t="s">
        <v>114</v>
      </c>
      <c r="E24" s="3" t="s">
        <v>115</v>
      </c>
      <c r="F24" s="3" t="s">
        <v>116</v>
      </c>
      <c r="G24" s="3" t="s">
        <v>8</v>
      </c>
      <c r="H24" s="3" t="s">
        <v>15</v>
      </c>
      <c r="I24" s="4">
        <v>42842</v>
      </c>
      <c r="J24" s="4">
        <v>42846</v>
      </c>
      <c r="K24" s="3" t="s">
        <v>24</v>
      </c>
      <c r="L24" s="3" t="s">
        <v>16</v>
      </c>
      <c r="M24" s="3" t="s">
        <v>13</v>
      </c>
      <c r="N24" s="3" t="s">
        <v>23</v>
      </c>
      <c r="O24" s="3" t="s">
        <v>75</v>
      </c>
      <c r="P24" s="3"/>
      <c r="Q24" s="3"/>
      <c r="R24" s="3" t="s">
        <v>80</v>
      </c>
    </row>
    <row r="25" spans="1:18" ht="57.75" thickBot="1" x14ac:dyDescent="0.3">
      <c r="A25" s="1">
        <v>42838.434328703705</v>
      </c>
      <c r="B25" s="2">
        <v>2513100133</v>
      </c>
      <c r="C25" s="3" t="s">
        <v>117</v>
      </c>
      <c r="D25" s="3" t="s">
        <v>118</v>
      </c>
      <c r="E25" s="3" t="s">
        <v>93</v>
      </c>
      <c r="F25" s="3" t="s">
        <v>119</v>
      </c>
      <c r="G25" s="3" t="s">
        <v>54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 t="s">
        <v>80</v>
      </c>
    </row>
    <row r="26" spans="1:18" ht="46.5" thickBot="1" x14ac:dyDescent="0.3">
      <c r="A26" s="1">
        <v>42838.444571759261</v>
      </c>
      <c r="B26" s="2">
        <v>2513100011</v>
      </c>
      <c r="C26" s="3" t="s">
        <v>120</v>
      </c>
      <c r="D26" s="3" t="s">
        <v>121</v>
      </c>
      <c r="E26" s="3" t="s">
        <v>122</v>
      </c>
      <c r="F26" s="3" t="s">
        <v>123</v>
      </c>
      <c r="G26" s="3" t="s">
        <v>31</v>
      </c>
      <c r="H26" s="3"/>
      <c r="I26" s="4">
        <v>42845</v>
      </c>
      <c r="J26" s="3"/>
      <c r="K26" s="3" t="s">
        <v>124</v>
      </c>
      <c r="L26" s="3" t="s">
        <v>32</v>
      </c>
      <c r="M26" s="3" t="s">
        <v>103</v>
      </c>
      <c r="N26" s="3"/>
      <c r="O26" s="3" t="s">
        <v>7</v>
      </c>
      <c r="P26" s="3" t="s">
        <v>50</v>
      </c>
      <c r="Q26" s="3"/>
      <c r="R26" s="3"/>
    </row>
    <row r="27" spans="1:18" ht="46.5" thickBot="1" x14ac:dyDescent="0.3">
      <c r="A27" s="1">
        <v>42838.542395833334</v>
      </c>
      <c r="B27" s="2">
        <v>2513100026</v>
      </c>
      <c r="C27" s="3" t="s">
        <v>125</v>
      </c>
      <c r="D27" s="3" t="s">
        <v>126</v>
      </c>
      <c r="E27" s="3" t="s">
        <v>127</v>
      </c>
      <c r="F27" s="3" t="s">
        <v>128</v>
      </c>
      <c r="G27" s="3" t="s">
        <v>72</v>
      </c>
      <c r="H27" s="3"/>
      <c r="I27" s="4">
        <v>42843</v>
      </c>
      <c r="J27" s="4">
        <v>42845</v>
      </c>
      <c r="K27" s="3" t="s">
        <v>129</v>
      </c>
      <c r="L27" s="3" t="s">
        <v>74</v>
      </c>
      <c r="M27" s="3" t="s">
        <v>75</v>
      </c>
      <c r="N27" s="3"/>
      <c r="O27" s="3"/>
      <c r="P27" s="3"/>
      <c r="Q27" s="3"/>
      <c r="R27" s="3"/>
    </row>
    <row r="28" spans="1:18" ht="57.75" thickBot="1" x14ac:dyDescent="0.3">
      <c r="A28" s="1">
        <v>42838.644930555558</v>
      </c>
      <c r="B28" s="2">
        <v>2513100046</v>
      </c>
      <c r="C28" s="3" t="s">
        <v>130</v>
      </c>
      <c r="D28" s="3" t="s">
        <v>131</v>
      </c>
      <c r="E28" s="3" t="s">
        <v>132</v>
      </c>
      <c r="F28" s="3" t="s">
        <v>133</v>
      </c>
      <c r="G28" s="3" t="s">
        <v>134</v>
      </c>
      <c r="H28" s="3"/>
      <c r="I28" s="4">
        <v>42845</v>
      </c>
      <c r="J28" s="3"/>
      <c r="K28" s="3" t="s">
        <v>73</v>
      </c>
      <c r="L28" s="3" t="s">
        <v>89</v>
      </c>
      <c r="M28" s="3" t="s">
        <v>135</v>
      </c>
      <c r="N28" s="3"/>
      <c r="O28" s="3" t="s">
        <v>13</v>
      </c>
      <c r="P28" s="3" t="s">
        <v>15</v>
      </c>
      <c r="Q28" s="3"/>
      <c r="R28" s="3"/>
    </row>
    <row r="29" spans="1:18" ht="35.25" thickBot="1" x14ac:dyDescent="0.3">
      <c r="A29" s="1">
        <v>42838.712824074071</v>
      </c>
      <c r="B29" s="2">
        <v>2513100100</v>
      </c>
      <c r="C29" s="3" t="s">
        <v>136</v>
      </c>
      <c r="D29" s="3" t="s">
        <v>137</v>
      </c>
      <c r="E29" s="3" t="s">
        <v>138</v>
      </c>
      <c r="F29" s="3" t="s">
        <v>94</v>
      </c>
      <c r="G29" s="3" t="s">
        <v>54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ht="46.5" thickBot="1" x14ac:dyDescent="0.3">
      <c r="A30" s="1">
        <v>42838.73337962963</v>
      </c>
      <c r="B30" s="2">
        <v>2513100177</v>
      </c>
      <c r="C30" s="3" t="s">
        <v>139</v>
      </c>
      <c r="D30" s="3" t="s">
        <v>140</v>
      </c>
      <c r="E30" s="3" t="s">
        <v>141</v>
      </c>
      <c r="F30" s="3" t="s">
        <v>123</v>
      </c>
      <c r="G30" s="3" t="s">
        <v>54</v>
      </c>
      <c r="H30" s="3"/>
      <c r="I30" s="4">
        <v>42842</v>
      </c>
      <c r="J30" s="4">
        <v>42846</v>
      </c>
      <c r="K30" s="3"/>
      <c r="L30" s="3"/>
      <c r="M30" s="3"/>
      <c r="N30" s="3"/>
      <c r="O30" s="3"/>
      <c r="P30" s="3"/>
      <c r="Q30" s="3"/>
      <c r="R30" s="3"/>
    </row>
    <row r="31" spans="1:18" ht="57.75" thickBot="1" x14ac:dyDescent="0.3">
      <c r="A31" s="1">
        <v>42838.756203703706</v>
      </c>
      <c r="B31" s="2">
        <v>2513100081</v>
      </c>
      <c r="C31" s="3" t="s">
        <v>142</v>
      </c>
      <c r="D31" s="3" t="s">
        <v>143</v>
      </c>
      <c r="E31" s="3" t="s">
        <v>144</v>
      </c>
      <c r="F31" s="3" t="s">
        <v>145</v>
      </c>
      <c r="G31" s="3" t="s">
        <v>8</v>
      </c>
      <c r="H31" s="3"/>
      <c r="I31" s="4">
        <v>42842</v>
      </c>
      <c r="J31" s="4">
        <v>42845</v>
      </c>
      <c r="K31" s="3" t="s">
        <v>24</v>
      </c>
      <c r="L31" s="3" t="s">
        <v>23</v>
      </c>
      <c r="M31" s="3" t="s">
        <v>16</v>
      </c>
      <c r="N31" s="3" t="s">
        <v>25</v>
      </c>
      <c r="O31" s="3" t="s">
        <v>7</v>
      </c>
      <c r="P31" s="3" t="s">
        <v>146</v>
      </c>
      <c r="Q31" s="3"/>
      <c r="R31" s="3"/>
    </row>
    <row r="32" spans="1:18" ht="69" thickBot="1" x14ac:dyDescent="0.3">
      <c r="A32" s="1">
        <v>42831.368784722225</v>
      </c>
      <c r="B32" s="2">
        <v>2513100050</v>
      </c>
      <c r="C32" s="3" t="s">
        <v>156</v>
      </c>
      <c r="D32" s="3" t="s">
        <v>157</v>
      </c>
      <c r="E32" s="3" t="s">
        <v>158</v>
      </c>
      <c r="F32" s="3" t="s">
        <v>159</v>
      </c>
      <c r="G32" s="3" t="s">
        <v>74</v>
      </c>
      <c r="H32" s="3"/>
      <c r="I32" s="4">
        <v>42835</v>
      </c>
      <c r="J32" s="4">
        <v>42839</v>
      </c>
      <c r="K32" s="3" t="s">
        <v>160</v>
      </c>
      <c r="L32" s="3" t="s">
        <v>75</v>
      </c>
      <c r="M32" s="3" t="s">
        <v>72</v>
      </c>
      <c r="N32" s="3"/>
      <c r="O32" s="3" t="s">
        <v>89</v>
      </c>
      <c r="P32" s="3" t="s">
        <v>135</v>
      </c>
      <c r="Q32" s="3"/>
      <c r="R32" s="3"/>
    </row>
    <row r="33" spans="1:18" ht="80.25" thickBot="1" x14ac:dyDescent="0.3">
      <c r="A33" s="1">
        <v>42831.369409722225</v>
      </c>
      <c r="B33" s="2">
        <v>2513100087</v>
      </c>
      <c r="C33" s="3" t="s">
        <v>161</v>
      </c>
      <c r="D33" s="3" t="s">
        <v>162</v>
      </c>
      <c r="E33" s="3" t="s">
        <v>163</v>
      </c>
      <c r="F33" s="3" t="s">
        <v>164</v>
      </c>
      <c r="G33" s="3" t="s">
        <v>74</v>
      </c>
      <c r="H33" s="3"/>
      <c r="I33" s="4">
        <v>42835</v>
      </c>
      <c r="J33" s="4">
        <v>42840</v>
      </c>
      <c r="K33" s="3" t="s">
        <v>160</v>
      </c>
      <c r="L33" s="3" t="s">
        <v>75</v>
      </c>
      <c r="M33" s="3" t="s">
        <v>72</v>
      </c>
      <c r="N33" s="3"/>
      <c r="O33" s="3" t="s">
        <v>89</v>
      </c>
      <c r="P33" s="3" t="s">
        <v>135</v>
      </c>
      <c r="Q33" s="3"/>
      <c r="R33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jadwal</vt:lpstr>
      <vt:lpstr>hdr mhs</vt:lpstr>
      <vt:lpstr>hdr penguji</vt:lpstr>
      <vt:lpstr>Sheet2</vt:lpstr>
      <vt:lpstr>Sheet3</vt:lpstr>
      <vt:lpstr>rekap</vt:lpstr>
      <vt:lpstr>'hdr mhs'!Print_Titles</vt:lpstr>
      <vt:lpstr>'hdr penguji'!Print_Titles</vt:lpstr>
      <vt:lpstr>jadwal!Print_Titles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CQ3622L</cp:lastModifiedBy>
  <cp:lastPrinted>2017-04-18T01:03:21Z</cp:lastPrinted>
  <dcterms:created xsi:type="dcterms:W3CDTF">2017-04-15T14:09:05Z</dcterms:created>
  <dcterms:modified xsi:type="dcterms:W3CDTF">2017-04-18T02:38:17Z</dcterms:modified>
</cp:coreProperties>
</file>